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5330" windowHeight="4470"/>
  </bookViews>
  <sheets>
    <sheet name="Tau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1" i="1"/>
  <c r="K168"/>
  <c r="K167"/>
  <c r="K166"/>
  <c r="K165"/>
  <c r="K162"/>
  <c r="K160"/>
  <c r="K159"/>
  <c r="K158"/>
  <c r="K156"/>
  <c r="K155"/>
  <c r="K153"/>
  <c r="K150"/>
  <c r="K146"/>
  <c r="K143"/>
  <c r="K140"/>
  <c r="K132"/>
  <c r="K131"/>
  <c r="K130"/>
  <c r="K129"/>
  <c r="K128"/>
  <c r="K127"/>
  <c r="K126"/>
  <c r="K121"/>
  <c r="K117"/>
  <c r="K116"/>
  <c r="K115"/>
  <c r="K108"/>
  <c r="K107"/>
  <c r="K106"/>
  <c r="K105"/>
  <c r="K98"/>
  <c r="K95"/>
  <c r="K94"/>
  <c r="K93"/>
  <c r="K92"/>
  <c r="K90"/>
  <c r="K87"/>
  <c r="K81"/>
  <c r="K80"/>
  <c r="K76"/>
  <c r="K74"/>
  <c r="K72"/>
  <c r="K70"/>
  <c r="K69"/>
  <c r="K68"/>
  <c r="K67"/>
  <c r="K66"/>
  <c r="K65"/>
  <c r="K63"/>
  <c r="K59"/>
  <c r="K56"/>
  <c r="K55"/>
  <c r="K53"/>
  <c r="K49"/>
  <c r="K48"/>
  <c r="K47"/>
  <c r="K46"/>
  <c r="K44"/>
  <c r="K41"/>
  <c r="K40"/>
  <c r="K39"/>
  <c r="K38"/>
  <c r="K37"/>
  <c r="K36"/>
  <c r="K33"/>
  <c r="K24"/>
  <c r="K22"/>
  <c r="K20"/>
  <c r="K16"/>
  <c r="K12"/>
  <c r="K11"/>
  <c r="K10"/>
  <c r="K8"/>
  <c r="K7"/>
  <c r="K6"/>
  <c r="J170"/>
  <c r="I170"/>
  <c r="H170"/>
  <c r="G170"/>
  <c r="F170"/>
  <c r="D170"/>
  <c r="C170"/>
  <c r="E170"/>
</calcChain>
</file>

<file path=xl/sharedStrings.xml><?xml version="1.0" encoding="utf-8"?>
<sst xmlns="http://schemas.openxmlformats.org/spreadsheetml/2006/main" count="952" uniqueCount="670">
  <si>
    <t>40m</t>
  </si>
  <si>
    <t>Alina Luttinen</t>
  </si>
  <si>
    <t>Erin Helenius</t>
  </si>
  <si>
    <t>Sanna Tuominen</t>
  </si>
  <si>
    <t>Elvi Alila</t>
  </si>
  <si>
    <t>Eevertti Niemi</t>
  </si>
  <si>
    <t>Vinski Virtanen</t>
  </si>
  <si>
    <t>Hilma Niemi</t>
  </si>
  <si>
    <t>Veera Haanpää</t>
  </si>
  <si>
    <t>Matias Viitanen</t>
  </si>
  <si>
    <t>Veikko Virtanen</t>
  </si>
  <si>
    <t>Topi Ahtoranta</t>
  </si>
  <si>
    <t>Lauri-Ilari Laukkanen</t>
  </si>
  <si>
    <t>Veikko Rantanen</t>
  </si>
  <si>
    <t>Samu Pentinniemi</t>
  </si>
  <si>
    <t>60m</t>
  </si>
  <si>
    <t>Saara Kuha</t>
  </si>
  <si>
    <t>Jenna Pentinniemi</t>
  </si>
  <si>
    <t>Maija Oksa</t>
  </si>
  <si>
    <t>Vilja Hujanen</t>
  </si>
  <si>
    <t>Roosa Haanpää</t>
  </si>
  <si>
    <t>Anna Oksa</t>
  </si>
  <si>
    <t>Josefiina Saarinen</t>
  </si>
  <si>
    <t>pallo</t>
  </si>
  <si>
    <t>8,53</t>
  </si>
  <si>
    <t>pituus</t>
  </si>
  <si>
    <t>2,25</t>
  </si>
  <si>
    <t>2,14</t>
  </si>
  <si>
    <t>2,16</t>
  </si>
  <si>
    <t>1,76</t>
  </si>
  <si>
    <t>kuula</t>
  </si>
  <si>
    <t>Helmi Hujanen</t>
  </si>
  <si>
    <t>Viialan Valtin ja Leki yu:n Seurakisat 2018</t>
  </si>
  <si>
    <t>viikkokisa I 7.6.</t>
  </si>
  <si>
    <t xml:space="preserve">T5 (2013 ja nuoremmat) </t>
  </si>
  <si>
    <t>P5 (2013 ja nuoremmat)</t>
  </si>
  <si>
    <t>T7 (2011-2012)</t>
  </si>
  <si>
    <t>Minea Järnström</t>
  </si>
  <si>
    <t>2,28</t>
  </si>
  <si>
    <t>Hertta Rajamäki</t>
  </si>
  <si>
    <t>1,83</t>
  </si>
  <si>
    <t>Milla Hakala</t>
  </si>
  <si>
    <t>1,38</t>
  </si>
  <si>
    <t>Amanda Laakkonen</t>
  </si>
  <si>
    <t>1,56</t>
  </si>
  <si>
    <t>Jessi Jokinen</t>
  </si>
  <si>
    <t>1,91</t>
  </si>
  <si>
    <t>Sara Paasikangas</t>
  </si>
  <si>
    <t>1,86</t>
  </si>
  <si>
    <t>1,53</t>
  </si>
  <si>
    <t>2,12</t>
  </si>
  <si>
    <t>2,22</t>
  </si>
  <si>
    <t>1,79</t>
  </si>
  <si>
    <t>Lilli Pohjola</t>
  </si>
  <si>
    <t>2,55</t>
  </si>
  <si>
    <t>Noora Nieminen</t>
  </si>
  <si>
    <t>2,24</t>
  </si>
  <si>
    <t>Salka Koivula</t>
  </si>
  <si>
    <t>2,05</t>
  </si>
  <si>
    <t>Aino Ahti</t>
  </si>
  <si>
    <t>1,61</t>
  </si>
  <si>
    <t>Janette Hylkilä</t>
  </si>
  <si>
    <t>1,67</t>
  </si>
  <si>
    <t>2,34</t>
  </si>
  <si>
    <t>Akseli Ikola</t>
  </si>
  <si>
    <t>2,58</t>
  </si>
  <si>
    <t>Niklas Järnström</t>
  </si>
  <si>
    <t>1,89</t>
  </si>
  <si>
    <t>Lukas Lehtinen</t>
  </si>
  <si>
    <t>2,47</t>
  </si>
  <si>
    <t>Aleksi Seppälä</t>
  </si>
  <si>
    <t>1,87</t>
  </si>
  <si>
    <t>Touko Korpela</t>
  </si>
  <si>
    <t>2,27</t>
  </si>
  <si>
    <t>2,07</t>
  </si>
  <si>
    <t>Viljo Soldana</t>
  </si>
  <si>
    <t>2,50</t>
  </si>
  <si>
    <t>Oiva Lepo</t>
  </si>
  <si>
    <t>1,71</t>
  </si>
  <si>
    <t>Ossi Salo</t>
  </si>
  <si>
    <t>1,97</t>
  </si>
  <si>
    <t>Veikko Kylmäniemi</t>
  </si>
  <si>
    <t>1,51</t>
  </si>
  <si>
    <t>Verneri Koivula</t>
  </si>
  <si>
    <t>1,48</t>
  </si>
  <si>
    <t>Aatu Ylönen</t>
  </si>
  <si>
    <t>Joel Lipponen</t>
  </si>
  <si>
    <t>2,70</t>
  </si>
  <si>
    <t>Ilmari Palsinajärvi</t>
  </si>
  <si>
    <t>1,57</t>
  </si>
  <si>
    <t>viikkokisa II 28.6.</t>
  </si>
  <si>
    <t>10,67</t>
  </si>
  <si>
    <t>Jouni Taipale</t>
  </si>
  <si>
    <t>11,02</t>
  </si>
  <si>
    <t>Kristian Järnström</t>
  </si>
  <si>
    <t>Justus Relander</t>
  </si>
  <si>
    <t>10,65</t>
  </si>
  <si>
    <t>Leo Lipponen</t>
  </si>
  <si>
    <t>9,23</t>
  </si>
  <si>
    <t>Aksu Kivistö</t>
  </si>
  <si>
    <t>11,14</t>
  </si>
  <si>
    <t>Ville Asikainen</t>
  </si>
  <si>
    <t>10,60</t>
  </si>
  <si>
    <t>ViialVa</t>
  </si>
  <si>
    <t>Leki Yu</t>
  </si>
  <si>
    <t>Fiona Järnström</t>
  </si>
  <si>
    <t>22,32</t>
  </si>
  <si>
    <t>Hanna Hiltunen</t>
  </si>
  <si>
    <t>10,11</t>
  </si>
  <si>
    <t>Ruut Lisko</t>
  </si>
  <si>
    <t>9,55</t>
  </si>
  <si>
    <t>Siiri Hörkkö</t>
  </si>
  <si>
    <t>12,15</t>
  </si>
  <si>
    <t>14,37</t>
  </si>
  <si>
    <t>Tytti Pohjola</t>
  </si>
  <si>
    <t>19,48</t>
  </si>
  <si>
    <t>Hilma Palsinajärvi</t>
  </si>
  <si>
    <t>11,81</t>
  </si>
  <si>
    <t>Peppi Ristimäki</t>
  </si>
  <si>
    <t>Peppi Lampinen</t>
  </si>
  <si>
    <t>12,00</t>
  </si>
  <si>
    <t>8,66</t>
  </si>
  <si>
    <t>7,83</t>
  </si>
  <si>
    <t>9,97</t>
  </si>
  <si>
    <t>7,97</t>
  </si>
  <si>
    <t>9,28</t>
  </si>
  <si>
    <t>ValkHa</t>
  </si>
  <si>
    <t>7,70</t>
  </si>
  <si>
    <t>8,73</t>
  </si>
  <si>
    <t>9,07</t>
  </si>
  <si>
    <t>8,26</t>
  </si>
  <si>
    <t>9,16</t>
  </si>
  <si>
    <t>9,62</t>
  </si>
  <si>
    <t>7,67</t>
  </si>
  <si>
    <t>9,37</t>
  </si>
  <si>
    <t>9,40</t>
  </si>
  <si>
    <t>8,39</t>
  </si>
  <si>
    <t>8,89</t>
  </si>
  <si>
    <t>8,28</t>
  </si>
  <si>
    <t>8,27</t>
  </si>
  <si>
    <t>9,38</t>
  </si>
  <si>
    <t>10,49</t>
  </si>
  <si>
    <t>9,49</t>
  </si>
  <si>
    <t>8,93</t>
  </si>
  <si>
    <t>12,33</t>
  </si>
  <si>
    <t>9,61</t>
  </si>
  <si>
    <t>8,92</t>
  </si>
  <si>
    <t>7,58</t>
  </si>
  <si>
    <t>Tilda Lahdenmäki</t>
  </si>
  <si>
    <t>8,14</t>
  </si>
  <si>
    <t>9,34</t>
  </si>
  <si>
    <t>8,48</t>
  </si>
  <si>
    <t>9,33</t>
  </si>
  <si>
    <t>9,14</t>
  </si>
  <si>
    <t>10,89</t>
  </si>
  <si>
    <t>Eetu Seppälä</t>
  </si>
  <si>
    <t>7,72</t>
  </si>
  <si>
    <t>Jussi Patronen</t>
  </si>
  <si>
    <t>LekiYu</t>
  </si>
  <si>
    <t>7,01</t>
  </si>
  <si>
    <t>7,41</t>
  </si>
  <si>
    <t>Akseli Koivula</t>
  </si>
  <si>
    <t>7,14</t>
  </si>
  <si>
    <t>7,19</t>
  </si>
  <si>
    <t>Iida Taipale</t>
  </si>
  <si>
    <t>9,32</t>
  </si>
  <si>
    <t>Aino Patronen</t>
  </si>
  <si>
    <t>8,55</t>
  </si>
  <si>
    <t>Minttu Suominen</t>
  </si>
  <si>
    <t>Minja Penttilä</t>
  </si>
  <si>
    <t>7,04</t>
  </si>
  <si>
    <t>Emilia Laakkonen</t>
  </si>
  <si>
    <t>9,80</t>
  </si>
  <si>
    <t>Inka Hautamäki</t>
  </si>
  <si>
    <t>8,19</t>
  </si>
  <si>
    <t>7,87</t>
  </si>
  <si>
    <t>Ruut Högander</t>
  </si>
  <si>
    <t>9,58</t>
  </si>
  <si>
    <t>Emmi Kallioinen</t>
  </si>
  <si>
    <t>7,69</t>
  </si>
  <si>
    <t>Aada Mäkitalo</t>
  </si>
  <si>
    <t>7,53</t>
  </si>
  <si>
    <t>P11 (2007-2008)</t>
  </si>
  <si>
    <t>P7 (2011-2012)</t>
  </si>
  <si>
    <t>T9 (2009-2010)</t>
  </si>
  <si>
    <t xml:space="preserve">P9 (2009-2010) </t>
  </si>
  <si>
    <t xml:space="preserve">T11 (2007-2008) </t>
  </si>
  <si>
    <t>9,89</t>
  </si>
  <si>
    <t>Pietari Koivula</t>
  </si>
  <si>
    <t>9,76</t>
  </si>
  <si>
    <t>Elli Sivonen</t>
  </si>
  <si>
    <t>10,20</t>
  </si>
  <si>
    <t>Veera Laakkonen</t>
  </si>
  <si>
    <t>11,69</t>
  </si>
  <si>
    <t>10,01</t>
  </si>
  <si>
    <t>9,79</t>
  </si>
  <si>
    <t>9,57</t>
  </si>
  <si>
    <t>Julia Viitanen</t>
  </si>
  <si>
    <t>9,63</t>
  </si>
  <si>
    <t>Veli Lepo</t>
  </si>
  <si>
    <t>T13 (2005-2006)</t>
  </si>
  <si>
    <t>9,29</t>
  </si>
  <si>
    <t>Pinja Kukko</t>
  </si>
  <si>
    <t>9,39</t>
  </si>
  <si>
    <t>10,43</t>
  </si>
  <si>
    <t>Sanni Niskanen</t>
  </si>
  <si>
    <t>Elice Helenius</t>
  </si>
  <si>
    <t>10,06</t>
  </si>
  <si>
    <t>9,67</t>
  </si>
  <si>
    <t>9,18</t>
  </si>
  <si>
    <t>P13 (2005-2006)</t>
  </si>
  <si>
    <t>Eetu Koskinen</t>
  </si>
  <si>
    <t>Joona Koskinen</t>
  </si>
  <si>
    <t>2,03</t>
  </si>
  <si>
    <t>2,30</t>
  </si>
  <si>
    <t>2,37</t>
  </si>
  <si>
    <t>3,16</t>
  </si>
  <si>
    <t>2,29</t>
  </si>
  <si>
    <t>1,60</t>
  </si>
  <si>
    <t>Josefiina Fördman</t>
  </si>
  <si>
    <t>2,23</t>
  </si>
  <si>
    <t>2,13</t>
  </si>
  <si>
    <t>2,02</t>
  </si>
  <si>
    <t>Iiris Helenius</t>
  </si>
  <si>
    <t>2,95</t>
  </si>
  <si>
    <t>2,77</t>
  </si>
  <si>
    <t>2,68</t>
  </si>
  <si>
    <t>2,82</t>
  </si>
  <si>
    <t>2,94</t>
  </si>
  <si>
    <t>3,62</t>
  </si>
  <si>
    <t>3,90</t>
  </si>
  <si>
    <t>3,13</t>
  </si>
  <si>
    <t>3,40</t>
  </si>
  <si>
    <t>3,26</t>
  </si>
  <si>
    <t>3,61</t>
  </si>
  <si>
    <t>3,37</t>
  </si>
  <si>
    <t>3,65</t>
  </si>
  <si>
    <t>5,81</t>
  </si>
  <si>
    <t>4,19</t>
  </si>
  <si>
    <t>3,11</t>
  </si>
  <si>
    <t>5,32</t>
  </si>
  <si>
    <t>3,97</t>
  </si>
  <si>
    <t>6,82</t>
  </si>
  <si>
    <t>3,92</t>
  </si>
  <si>
    <t>9,47</t>
  </si>
  <si>
    <t>4,64</t>
  </si>
  <si>
    <t>5,28</t>
  </si>
  <si>
    <t>8,31</t>
  </si>
  <si>
    <t>8,22</t>
  </si>
  <si>
    <t>4,79</t>
  </si>
  <si>
    <t>4,28</t>
  </si>
  <si>
    <t>4,18</t>
  </si>
  <si>
    <t>6,80</t>
  </si>
  <si>
    <t>Vilmiina Virtanen</t>
  </si>
  <si>
    <t>5,38</t>
  </si>
  <si>
    <t>6,08</t>
  </si>
  <si>
    <t>5,36</t>
  </si>
  <si>
    <t>Korkeus</t>
  </si>
  <si>
    <t>Aava Tuurinkoski</t>
  </si>
  <si>
    <t>Aina-Fiona Nikulainen</t>
  </si>
  <si>
    <t>Vivia Tormilainen</t>
  </si>
  <si>
    <r>
      <rPr>
        <b/>
        <sz val="11"/>
        <color theme="1"/>
        <rFont val="Calibri"/>
        <family val="2"/>
        <scheme val="minor"/>
      </rPr>
      <t>0,71</t>
    </r>
    <r>
      <rPr>
        <sz val="11"/>
        <color theme="1"/>
        <rFont val="Calibri"/>
        <family val="2"/>
        <scheme val="minor"/>
      </rPr>
      <t xml:space="preserve"> - 0,36 - 0,38</t>
    </r>
  </si>
  <si>
    <r>
      <t xml:space="preserve">1,18 - </t>
    </r>
    <r>
      <rPr>
        <b/>
        <sz val="11"/>
        <color theme="1"/>
        <rFont val="Calibri"/>
        <family val="2"/>
        <scheme val="minor"/>
      </rPr>
      <t>1,40</t>
    </r>
    <r>
      <rPr>
        <sz val="11"/>
        <color theme="1"/>
        <rFont val="Calibri"/>
        <family val="2"/>
        <scheme val="minor"/>
      </rPr>
      <t xml:space="preserve"> - 1,37</t>
    </r>
  </si>
  <si>
    <r>
      <t xml:space="preserve">1,37 - 0,95 - </t>
    </r>
    <r>
      <rPr>
        <b/>
        <sz val="11"/>
        <color theme="1"/>
        <rFont val="Calibri"/>
        <family val="2"/>
        <scheme val="minor"/>
      </rPr>
      <t>1,41</t>
    </r>
  </si>
  <si>
    <r>
      <t xml:space="preserve">1,40 - 0,92 - </t>
    </r>
    <r>
      <rPr>
        <b/>
        <sz val="11"/>
        <color theme="1"/>
        <rFont val="Calibri"/>
        <family val="2"/>
        <scheme val="minor"/>
      </rPr>
      <t>1,77</t>
    </r>
  </si>
  <si>
    <r>
      <t xml:space="preserve">1,79 - 1,72 - </t>
    </r>
    <r>
      <rPr>
        <b/>
        <sz val="11"/>
        <color theme="1"/>
        <rFont val="Calibri"/>
        <family val="2"/>
        <scheme val="minor"/>
      </rPr>
      <t>1,95</t>
    </r>
  </si>
  <si>
    <r>
      <rPr>
        <b/>
        <sz val="11"/>
        <color theme="1"/>
        <rFont val="Calibri"/>
        <family val="2"/>
        <scheme val="minor"/>
      </rPr>
      <t>1,48</t>
    </r>
    <r>
      <rPr>
        <sz val="11"/>
        <color theme="1"/>
        <rFont val="Calibri"/>
        <family val="2"/>
        <scheme val="minor"/>
      </rPr>
      <t xml:space="preserve"> - 1,37 - 1,46</t>
    </r>
  </si>
  <si>
    <r>
      <t xml:space="preserve">1,44 - 1,54 - </t>
    </r>
    <r>
      <rPr>
        <b/>
        <sz val="11"/>
        <color theme="1"/>
        <rFont val="Calibri"/>
        <family val="2"/>
        <scheme val="minor"/>
      </rPr>
      <t>1,61</t>
    </r>
  </si>
  <si>
    <t>Niklas Karislahti</t>
  </si>
  <si>
    <r>
      <rPr>
        <b/>
        <sz val="11"/>
        <color theme="1"/>
        <rFont val="Calibri"/>
        <family val="2"/>
        <scheme val="minor"/>
      </rPr>
      <t>1,91</t>
    </r>
    <r>
      <rPr>
        <sz val="11"/>
        <color theme="1"/>
        <rFont val="Calibri"/>
        <family val="2"/>
        <scheme val="minor"/>
      </rPr>
      <t xml:space="preserve"> - 1,75 - 1,62</t>
    </r>
  </si>
  <si>
    <t>Eino Välimäki</t>
  </si>
  <si>
    <t>Noorm. Nopsa</t>
  </si>
  <si>
    <r>
      <t>0,79 -</t>
    </r>
    <r>
      <rPr>
        <b/>
        <sz val="11"/>
        <color theme="1"/>
        <rFont val="Calibri"/>
        <family val="2"/>
        <scheme val="minor"/>
      </rPr>
      <t xml:space="preserve"> 0,86</t>
    </r>
    <r>
      <rPr>
        <sz val="11"/>
        <color theme="1"/>
        <rFont val="Calibri"/>
        <family val="2"/>
        <scheme val="minor"/>
      </rPr>
      <t xml:space="preserve"> - 0,58</t>
    </r>
  </si>
  <si>
    <r>
      <t xml:space="preserve">1,18 - 1,55 - </t>
    </r>
    <r>
      <rPr>
        <b/>
        <sz val="11"/>
        <color theme="1"/>
        <rFont val="Calibri"/>
        <family val="2"/>
        <scheme val="minor"/>
      </rPr>
      <t>1,74</t>
    </r>
  </si>
  <si>
    <t>Lauri Tarhonen</t>
  </si>
  <si>
    <r>
      <t xml:space="preserve">1,52 - </t>
    </r>
    <r>
      <rPr>
        <b/>
        <sz val="11"/>
        <color theme="1"/>
        <rFont val="Calibri"/>
        <family val="2"/>
        <scheme val="minor"/>
      </rPr>
      <t>1,59</t>
    </r>
    <r>
      <rPr>
        <sz val="11"/>
        <color theme="1"/>
        <rFont val="Calibri"/>
        <family val="2"/>
        <scheme val="minor"/>
      </rPr>
      <t xml:space="preserve"> - 1,36</t>
    </r>
  </si>
  <si>
    <t xml:space="preserve">pallo </t>
  </si>
  <si>
    <r>
      <t xml:space="preserve">4,30 - </t>
    </r>
    <r>
      <rPr>
        <b/>
        <sz val="11"/>
        <color theme="1"/>
        <rFont val="Calibri"/>
        <family val="2"/>
        <scheme val="minor"/>
      </rPr>
      <t>4,48</t>
    </r>
  </si>
  <si>
    <r>
      <t xml:space="preserve">9,68 - </t>
    </r>
    <r>
      <rPr>
        <b/>
        <sz val="11"/>
        <color theme="1"/>
        <rFont val="Calibri"/>
        <family val="2"/>
        <scheme val="minor"/>
      </rPr>
      <t>9,74</t>
    </r>
  </si>
  <si>
    <r>
      <rPr>
        <b/>
        <sz val="11"/>
        <color theme="1"/>
        <rFont val="Calibri"/>
        <family val="2"/>
        <scheme val="minor"/>
      </rPr>
      <t>7,63</t>
    </r>
    <r>
      <rPr>
        <sz val="11"/>
        <color theme="1"/>
        <rFont val="Calibri"/>
        <family val="2"/>
        <scheme val="minor"/>
      </rPr>
      <t xml:space="preserve"> - 7,11</t>
    </r>
  </si>
  <si>
    <r>
      <t xml:space="preserve">6,75 - </t>
    </r>
    <r>
      <rPr>
        <b/>
        <sz val="11"/>
        <color theme="1"/>
        <rFont val="Calibri"/>
        <family val="2"/>
        <scheme val="minor"/>
      </rPr>
      <t>7,13</t>
    </r>
  </si>
  <si>
    <t>Jasmin Ryödi</t>
  </si>
  <si>
    <r>
      <t xml:space="preserve">6,52 - </t>
    </r>
    <r>
      <rPr>
        <b/>
        <sz val="11"/>
        <color theme="1"/>
        <rFont val="Calibri"/>
        <family val="2"/>
        <scheme val="minor"/>
      </rPr>
      <t>7,88</t>
    </r>
  </si>
  <si>
    <r>
      <rPr>
        <b/>
        <sz val="11"/>
        <color theme="1"/>
        <rFont val="Calibri"/>
        <family val="2"/>
        <scheme val="minor"/>
      </rPr>
      <t>10,00</t>
    </r>
    <r>
      <rPr>
        <sz val="11"/>
        <color theme="1"/>
        <rFont val="Calibri"/>
        <family val="2"/>
        <scheme val="minor"/>
      </rPr>
      <t xml:space="preserve"> - 9,59</t>
    </r>
  </si>
  <si>
    <r>
      <rPr>
        <b/>
        <sz val="11"/>
        <color theme="1"/>
        <rFont val="Calibri"/>
        <family val="2"/>
        <scheme val="minor"/>
      </rPr>
      <t>6,41</t>
    </r>
    <r>
      <rPr>
        <sz val="11"/>
        <color theme="1"/>
        <rFont val="Calibri"/>
        <family val="2"/>
        <scheme val="minor"/>
      </rPr>
      <t xml:space="preserve"> - 6,35</t>
    </r>
  </si>
  <si>
    <r>
      <rPr>
        <b/>
        <sz val="11"/>
        <color theme="1"/>
        <rFont val="Calibri"/>
        <family val="2"/>
        <scheme val="minor"/>
      </rPr>
      <t>8,30</t>
    </r>
    <r>
      <rPr>
        <sz val="11"/>
        <color theme="1"/>
        <rFont val="Calibri"/>
        <family val="2"/>
        <scheme val="minor"/>
      </rPr>
      <t xml:space="preserve"> - 7,05</t>
    </r>
  </si>
  <si>
    <r>
      <t xml:space="preserve">13,59 - </t>
    </r>
    <r>
      <rPr>
        <b/>
        <sz val="11"/>
        <color theme="1"/>
        <rFont val="Calibri"/>
        <family val="2"/>
        <scheme val="minor"/>
      </rPr>
      <t>14,35</t>
    </r>
  </si>
  <si>
    <t>Kaisla Hannu</t>
  </si>
  <si>
    <t>Urjala</t>
  </si>
  <si>
    <r>
      <t xml:space="preserve">7,00 - </t>
    </r>
    <r>
      <rPr>
        <b/>
        <sz val="11"/>
        <color theme="1"/>
        <rFont val="Calibri"/>
        <family val="2"/>
        <scheme val="minor"/>
      </rPr>
      <t>9,12</t>
    </r>
  </si>
  <si>
    <r>
      <rPr>
        <b/>
        <sz val="11"/>
        <color theme="1"/>
        <rFont val="Calibri"/>
        <family val="2"/>
        <scheme val="minor"/>
      </rPr>
      <t>12,38</t>
    </r>
    <r>
      <rPr>
        <sz val="11"/>
        <color theme="1"/>
        <rFont val="Calibri"/>
        <family val="2"/>
        <scheme val="minor"/>
      </rPr>
      <t xml:space="preserve"> - 10,68</t>
    </r>
  </si>
  <si>
    <t>Ronja Tormilainen</t>
  </si>
  <si>
    <r>
      <rPr>
        <b/>
        <sz val="11"/>
        <color theme="1"/>
        <rFont val="Calibri"/>
        <family val="2"/>
        <scheme val="minor"/>
      </rPr>
      <t>8,32</t>
    </r>
    <r>
      <rPr>
        <sz val="11"/>
        <color theme="1"/>
        <rFont val="Calibri"/>
        <family val="2"/>
        <scheme val="minor"/>
      </rPr>
      <t xml:space="preserve"> - 8,13</t>
    </r>
  </si>
  <si>
    <r>
      <rPr>
        <b/>
        <sz val="11"/>
        <color theme="1"/>
        <rFont val="Calibri"/>
        <family val="2"/>
        <scheme val="minor"/>
      </rPr>
      <t>10,52</t>
    </r>
    <r>
      <rPr>
        <sz val="11"/>
        <color theme="1"/>
        <rFont val="Calibri"/>
        <family val="2"/>
        <scheme val="minor"/>
      </rPr>
      <t xml:space="preserve"> - 10,31</t>
    </r>
  </si>
  <si>
    <r>
      <rPr>
        <b/>
        <sz val="11"/>
        <color theme="1"/>
        <rFont val="Calibri"/>
        <family val="2"/>
        <scheme val="minor"/>
      </rPr>
      <t>7,64</t>
    </r>
    <r>
      <rPr>
        <sz val="11"/>
        <color theme="1"/>
        <rFont val="Calibri"/>
        <family val="2"/>
        <scheme val="minor"/>
      </rPr>
      <t xml:space="preserve"> - 5,67</t>
    </r>
  </si>
  <si>
    <r>
      <t xml:space="preserve">15,61 - </t>
    </r>
    <r>
      <rPr>
        <b/>
        <sz val="11"/>
        <color theme="1"/>
        <rFont val="Calibri"/>
        <family val="2"/>
        <scheme val="minor"/>
      </rPr>
      <t>16,10</t>
    </r>
  </si>
  <si>
    <t>Olli Riikonen</t>
  </si>
  <si>
    <r>
      <rPr>
        <b/>
        <sz val="11"/>
        <color theme="1"/>
        <rFont val="Calibri"/>
        <family val="2"/>
        <scheme val="minor"/>
      </rPr>
      <t>11,18</t>
    </r>
    <r>
      <rPr>
        <sz val="11"/>
        <color theme="1"/>
        <rFont val="Calibri"/>
        <family val="2"/>
        <scheme val="minor"/>
      </rPr>
      <t xml:space="preserve"> - 9,61</t>
    </r>
  </si>
  <si>
    <r>
      <rPr>
        <b/>
        <sz val="11"/>
        <color theme="1"/>
        <rFont val="Calibri"/>
        <family val="2"/>
        <scheme val="minor"/>
      </rPr>
      <t>7,25</t>
    </r>
    <r>
      <rPr>
        <sz val="11"/>
        <color theme="1"/>
        <rFont val="Calibri"/>
        <family val="2"/>
        <scheme val="minor"/>
      </rPr>
      <t xml:space="preserve"> - 7,01</t>
    </r>
  </si>
  <si>
    <t>Vilho Välimäki</t>
  </si>
  <si>
    <r>
      <t xml:space="preserve">12,95 - </t>
    </r>
    <r>
      <rPr>
        <b/>
        <sz val="11"/>
        <color theme="1"/>
        <rFont val="Calibri"/>
        <family val="2"/>
        <scheme val="minor"/>
      </rPr>
      <t>13,48</t>
    </r>
  </si>
  <si>
    <r>
      <t xml:space="preserve">14,18 - </t>
    </r>
    <r>
      <rPr>
        <b/>
        <sz val="11"/>
        <color theme="1"/>
        <rFont val="Calibri"/>
        <family val="2"/>
        <scheme val="minor"/>
      </rPr>
      <t>15,75</t>
    </r>
  </si>
  <si>
    <r>
      <rPr>
        <b/>
        <sz val="11"/>
        <color theme="1"/>
        <rFont val="Calibri"/>
        <family val="2"/>
        <scheme val="minor"/>
      </rPr>
      <t>9,32</t>
    </r>
    <r>
      <rPr>
        <sz val="11"/>
        <color theme="1"/>
        <rFont val="Calibri"/>
        <family val="2"/>
        <scheme val="minor"/>
      </rPr>
      <t xml:space="preserve"> - 8,96</t>
    </r>
  </si>
  <si>
    <r>
      <rPr>
        <b/>
        <sz val="11"/>
        <color theme="1"/>
        <rFont val="Calibri"/>
        <family val="2"/>
        <scheme val="minor"/>
      </rPr>
      <t>11,06</t>
    </r>
    <r>
      <rPr>
        <sz val="11"/>
        <color theme="1"/>
        <rFont val="Calibri"/>
        <family val="2"/>
        <scheme val="minor"/>
      </rPr>
      <t xml:space="preserve"> - 10,69</t>
    </r>
  </si>
  <si>
    <t>Kalle Hannu</t>
  </si>
  <si>
    <t>Arttu Kontio</t>
  </si>
  <si>
    <r>
      <rPr>
        <b/>
        <sz val="11"/>
        <color theme="1"/>
        <rFont val="Calibri"/>
        <family val="2"/>
        <scheme val="minor"/>
      </rPr>
      <t>12,00</t>
    </r>
    <r>
      <rPr>
        <sz val="11"/>
        <color theme="1"/>
        <rFont val="Calibri"/>
        <family val="2"/>
        <scheme val="minor"/>
      </rPr>
      <t xml:space="preserve"> - 11,95</t>
    </r>
  </si>
  <si>
    <r>
      <t xml:space="preserve">11,89 - </t>
    </r>
    <r>
      <rPr>
        <b/>
        <sz val="11"/>
        <color theme="1"/>
        <rFont val="Calibri"/>
        <family val="2"/>
        <scheme val="minor"/>
      </rPr>
      <t>12,35</t>
    </r>
  </si>
  <si>
    <t>Noel Nikulainen</t>
  </si>
  <si>
    <r>
      <t xml:space="preserve">399 - 399 - </t>
    </r>
    <r>
      <rPr>
        <b/>
        <sz val="11"/>
        <color theme="1"/>
        <rFont val="Calibri"/>
        <family val="2"/>
        <scheme val="minor"/>
      </rPr>
      <t>415</t>
    </r>
  </si>
  <si>
    <t>Stefan Karisola</t>
  </si>
  <si>
    <r>
      <t xml:space="preserve">334 - 344 - </t>
    </r>
    <r>
      <rPr>
        <b/>
        <sz val="11"/>
        <color theme="1"/>
        <rFont val="Calibri"/>
        <family val="2"/>
        <scheme val="minor"/>
      </rPr>
      <t>362</t>
    </r>
  </si>
  <si>
    <r>
      <rPr>
        <b/>
        <sz val="11"/>
        <color theme="1"/>
        <rFont val="Calibri"/>
        <family val="2"/>
        <scheme val="minor"/>
      </rPr>
      <t>190</t>
    </r>
    <r>
      <rPr>
        <sz val="11"/>
        <color theme="1"/>
        <rFont val="Calibri"/>
        <family val="2"/>
        <scheme val="minor"/>
      </rPr>
      <t xml:space="preserve"> - 159 - 136</t>
    </r>
  </si>
  <si>
    <r>
      <t xml:space="preserve">342 - </t>
    </r>
    <r>
      <rPr>
        <b/>
        <sz val="11"/>
        <color theme="1"/>
        <rFont val="Calibri"/>
        <family val="2"/>
        <scheme val="minor"/>
      </rPr>
      <t xml:space="preserve">358 </t>
    </r>
    <r>
      <rPr>
        <sz val="11"/>
        <color theme="1"/>
        <rFont val="Calibri"/>
        <family val="2"/>
        <scheme val="minor"/>
      </rPr>
      <t>- 334</t>
    </r>
  </si>
  <si>
    <r>
      <rPr>
        <b/>
        <sz val="11"/>
        <color theme="1"/>
        <rFont val="Calibri"/>
        <family val="2"/>
        <scheme val="minor"/>
      </rPr>
      <t>347</t>
    </r>
    <r>
      <rPr>
        <sz val="11"/>
        <color theme="1"/>
        <rFont val="Calibri"/>
        <family val="2"/>
        <scheme val="minor"/>
      </rPr>
      <t xml:space="preserve"> - 333 - 332</t>
    </r>
  </si>
  <si>
    <r>
      <rPr>
        <b/>
        <sz val="11"/>
        <color theme="1"/>
        <rFont val="Calibri"/>
        <family val="2"/>
        <scheme val="minor"/>
      </rPr>
      <t>303</t>
    </r>
    <r>
      <rPr>
        <sz val="11"/>
        <color theme="1"/>
        <rFont val="Calibri"/>
        <family val="2"/>
        <scheme val="minor"/>
      </rPr>
      <t xml:space="preserve"> - 283 - 287</t>
    </r>
  </si>
  <si>
    <r>
      <t xml:space="preserve">328 - </t>
    </r>
    <r>
      <rPr>
        <b/>
        <sz val="11"/>
        <color theme="1"/>
        <rFont val="Calibri"/>
        <family val="2"/>
        <scheme val="minor"/>
      </rPr>
      <t>330</t>
    </r>
    <r>
      <rPr>
        <sz val="11"/>
        <color theme="1"/>
        <rFont val="Calibri"/>
        <family val="2"/>
        <scheme val="minor"/>
      </rPr>
      <t xml:space="preserve"> - 326</t>
    </r>
  </si>
  <si>
    <r>
      <rPr>
        <b/>
        <sz val="11"/>
        <color theme="1"/>
        <rFont val="Calibri"/>
        <family val="2"/>
        <scheme val="minor"/>
      </rPr>
      <t>363</t>
    </r>
    <r>
      <rPr>
        <sz val="11"/>
        <color theme="1"/>
        <rFont val="Calibri"/>
        <family val="2"/>
        <scheme val="minor"/>
      </rPr>
      <t xml:space="preserve"> - 354 - 347</t>
    </r>
  </si>
  <si>
    <t>Venla Vaittinen</t>
  </si>
  <si>
    <r>
      <rPr>
        <b/>
        <sz val="11"/>
        <color theme="1"/>
        <rFont val="Calibri"/>
        <family val="2"/>
        <scheme val="minor"/>
      </rPr>
      <t>346</t>
    </r>
    <r>
      <rPr>
        <sz val="11"/>
        <color theme="1"/>
        <rFont val="Calibri"/>
        <family val="2"/>
        <scheme val="minor"/>
      </rPr>
      <t xml:space="preserve"> - 346 - X</t>
    </r>
  </si>
  <si>
    <t>Jeni Suhonen</t>
  </si>
  <si>
    <r>
      <rPr>
        <b/>
        <sz val="11"/>
        <color theme="1"/>
        <rFont val="Calibri"/>
        <family val="2"/>
        <scheme val="minor"/>
      </rPr>
      <t>345</t>
    </r>
    <r>
      <rPr>
        <sz val="11"/>
        <color theme="1"/>
        <rFont val="Calibri"/>
        <family val="2"/>
        <scheme val="minor"/>
      </rPr>
      <t xml:space="preserve"> - 324 - 334</t>
    </r>
  </si>
  <si>
    <t>Nella Mäkynen</t>
  </si>
  <si>
    <r>
      <t xml:space="preserve">366 - 364 - </t>
    </r>
    <r>
      <rPr>
        <b/>
        <sz val="11"/>
        <color theme="1"/>
        <rFont val="Calibri"/>
        <family val="2"/>
        <scheme val="minor"/>
      </rPr>
      <t>367</t>
    </r>
  </si>
  <si>
    <r>
      <rPr>
        <b/>
        <sz val="11"/>
        <color theme="1"/>
        <rFont val="Calibri"/>
        <family val="2"/>
        <scheme val="minor"/>
      </rPr>
      <t>379</t>
    </r>
    <r>
      <rPr>
        <sz val="11"/>
        <color theme="1"/>
        <rFont val="Calibri"/>
        <family val="2"/>
        <scheme val="minor"/>
      </rPr>
      <t xml:space="preserve"> - 367 - 365</t>
    </r>
  </si>
  <si>
    <r>
      <t xml:space="preserve">162 - </t>
    </r>
    <r>
      <rPr>
        <b/>
        <sz val="11"/>
        <color theme="1"/>
        <rFont val="Calibri"/>
        <family val="2"/>
        <scheme val="minor"/>
      </rPr>
      <t>167</t>
    </r>
    <r>
      <rPr>
        <sz val="11"/>
        <color theme="1"/>
        <rFont val="Calibri"/>
        <family val="2"/>
        <scheme val="minor"/>
      </rPr>
      <t xml:space="preserve"> - 148</t>
    </r>
  </si>
  <si>
    <r>
      <t>875-820-</t>
    </r>
    <r>
      <rPr>
        <b/>
        <sz val="11"/>
        <color theme="1"/>
        <rFont val="Calibri"/>
        <family val="2"/>
        <scheme val="minor"/>
      </rPr>
      <t>881</t>
    </r>
    <r>
      <rPr>
        <sz val="11"/>
        <color theme="1"/>
        <rFont val="Calibri"/>
        <family val="2"/>
        <scheme val="minor"/>
      </rPr>
      <t>-822</t>
    </r>
  </si>
  <si>
    <t>Viivi Välimäki</t>
  </si>
  <si>
    <t>Tammelan Ryske</t>
  </si>
  <si>
    <r>
      <t>915-920- - -</t>
    </r>
    <r>
      <rPr>
        <b/>
        <sz val="11"/>
        <color theme="1"/>
        <rFont val="Calibri"/>
        <family val="2"/>
        <scheme val="minor"/>
      </rPr>
      <t>938</t>
    </r>
  </si>
  <si>
    <r>
      <t>632-601-652-</t>
    </r>
    <r>
      <rPr>
        <b/>
        <sz val="11"/>
        <color theme="1"/>
        <rFont val="Calibri"/>
        <family val="2"/>
        <scheme val="minor"/>
      </rPr>
      <t>689</t>
    </r>
  </si>
  <si>
    <r>
      <t>500-</t>
    </r>
    <r>
      <rPr>
        <b/>
        <sz val="11"/>
        <color theme="1"/>
        <rFont val="Calibri"/>
        <family val="2"/>
        <scheme val="minor"/>
      </rPr>
      <t>507</t>
    </r>
    <r>
      <rPr>
        <sz val="11"/>
        <color theme="1"/>
        <rFont val="Calibri"/>
        <family val="2"/>
        <scheme val="minor"/>
      </rPr>
      <t>-473-492</t>
    </r>
  </si>
  <si>
    <r>
      <t>463-</t>
    </r>
    <r>
      <rPr>
        <b/>
        <sz val="11"/>
        <color theme="1"/>
        <rFont val="Calibri"/>
        <family val="2"/>
        <scheme val="minor"/>
      </rPr>
      <t>487</t>
    </r>
    <r>
      <rPr>
        <sz val="11"/>
        <color theme="1"/>
        <rFont val="Calibri"/>
        <family val="2"/>
        <scheme val="minor"/>
      </rPr>
      <t>-466-480</t>
    </r>
  </si>
  <si>
    <r>
      <t>462-493-</t>
    </r>
    <r>
      <rPr>
        <b/>
        <sz val="11"/>
        <color theme="1"/>
        <rFont val="Calibri"/>
        <family val="2"/>
        <scheme val="minor"/>
      </rPr>
      <t>519</t>
    </r>
    <r>
      <rPr>
        <sz val="11"/>
        <color theme="1"/>
        <rFont val="Calibri"/>
        <family val="2"/>
        <scheme val="minor"/>
      </rPr>
      <t>-478</t>
    </r>
  </si>
  <si>
    <r>
      <t>613-</t>
    </r>
    <r>
      <rPr>
        <b/>
        <sz val="11"/>
        <color theme="1"/>
        <rFont val="Calibri"/>
        <family val="2"/>
        <scheme val="minor"/>
      </rPr>
      <t>629</t>
    </r>
    <r>
      <rPr>
        <sz val="11"/>
        <color theme="1"/>
        <rFont val="Calibri"/>
        <family val="2"/>
        <scheme val="minor"/>
      </rPr>
      <t>-597-587</t>
    </r>
  </si>
  <si>
    <t>Emilia Kuusenaho</t>
  </si>
  <si>
    <r>
      <t>538-</t>
    </r>
    <r>
      <rPr>
        <b/>
        <sz val="11"/>
        <color theme="1"/>
        <rFont val="Calibri"/>
        <family val="2"/>
        <scheme val="minor"/>
      </rPr>
      <t>554</t>
    </r>
    <r>
      <rPr>
        <sz val="11"/>
        <color theme="1"/>
        <rFont val="Calibri"/>
        <family val="2"/>
        <scheme val="minor"/>
      </rPr>
      <t>-499-508</t>
    </r>
  </si>
  <si>
    <t>Mikael Viitanen</t>
  </si>
  <si>
    <r>
      <rPr>
        <b/>
        <sz val="11"/>
        <color theme="1"/>
        <rFont val="Calibri"/>
        <family val="2"/>
        <scheme val="minor"/>
      </rPr>
      <t>729</t>
    </r>
    <r>
      <rPr>
        <sz val="11"/>
        <color theme="1"/>
        <rFont val="Calibri"/>
        <family val="2"/>
        <scheme val="minor"/>
      </rPr>
      <t>-720- - -687</t>
    </r>
  </si>
  <si>
    <t>9,21</t>
  </si>
  <si>
    <t>10,36</t>
  </si>
  <si>
    <t>15,59</t>
  </si>
  <si>
    <t>10,35</t>
  </si>
  <si>
    <t>9,48</t>
  </si>
  <si>
    <t>11,25</t>
  </si>
  <si>
    <t>Alisa Tuurinkoski</t>
  </si>
  <si>
    <t>14,31</t>
  </si>
  <si>
    <t>21,16</t>
  </si>
  <si>
    <t>9,30</t>
  </si>
  <si>
    <t>11,84</t>
  </si>
  <si>
    <t>7,81</t>
  </si>
  <si>
    <t>8,11</t>
  </si>
  <si>
    <t>9,01</t>
  </si>
  <si>
    <t>8,63</t>
  </si>
  <si>
    <t>8,77</t>
  </si>
  <si>
    <t>7,77</t>
  </si>
  <si>
    <t>10,68</t>
  </si>
  <si>
    <t>9,59</t>
  </si>
  <si>
    <t>10,54</t>
  </si>
  <si>
    <t>8,47</t>
  </si>
  <si>
    <t>8,76</t>
  </si>
  <si>
    <t>8,08</t>
  </si>
  <si>
    <t>8,71</t>
  </si>
  <si>
    <t>9,93</t>
  </si>
  <si>
    <t>7,99</t>
  </si>
  <si>
    <t>8,15</t>
  </si>
  <si>
    <t>8,85</t>
  </si>
  <si>
    <t>Eemeli Riikonen</t>
  </si>
  <si>
    <t>6,97</t>
  </si>
  <si>
    <t>6,87</t>
  </si>
  <si>
    <t>8,03</t>
  </si>
  <si>
    <t>7,22</t>
  </si>
  <si>
    <t>Sebastian Karisola</t>
  </si>
  <si>
    <t>7,33</t>
  </si>
  <si>
    <t>8,36</t>
  </si>
  <si>
    <t>8,35</t>
  </si>
  <si>
    <t>7,00</t>
  </si>
  <si>
    <t>Siru Rasinmäki</t>
  </si>
  <si>
    <t>Säde Rasinmäki</t>
  </si>
  <si>
    <t>7,82</t>
  </si>
  <si>
    <t>8,10</t>
  </si>
  <si>
    <t>7,95</t>
  </si>
  <si>
    <t>Jenna Mäkynen</t>
  </si>
  <si>
    <t>8,05</t>
  </si>
  <si>
    <t>Helmi Rajamäki</t>
  </si>
  <si>
    <t>8,25</t>
  </si>
  <si>
    <t>Aada Viskari</t>
  </si>
  <si>
    <t>Veera Paldanius</t>
  </si>
  <si>
    <t>7,27</t>
  </si>
  <si>
    <t>Emmi Lönnqvist</t>
  </si>
  <si>
    <t>8,02</t>
  </si>
  <si>
    <t>Sara Majamäki</t>
  </si>
  <si>
    <t>7,31</t>
  </si>
  <si>
    <t>Sohvi Rantanen</t>
  </si>
  <si>
    <t>7,42</t>
  </si>
  <si>
    <r>
      <t>227-234-</t>
    </r>
    <r>
      <rPr>
        <b/>
        <sz val="11"/>
        <color theme="1"/>
        <rFont val="Calibri"/>
        <family val="2"/>
        <scheme val="minor"/>
      </rPr>
      <t>313</t>
    </r>
    <r>
      <rPr>
        <sz val="11"/>
        <color theme="1"/>
        <rFont val="Calibri"/>
        <family val="2"/>
        <scheme val="minor"/>
      </rPr>
      <t>-292</t>
    </r>
  </si>
  <si>
    <r>
      <t>280-335-285-</t>
    </r>
    <r>
      <rPr>
        <b/>
        <sz val="11"/>
        <color theme="1"/>
        <rFont val="Calibri"/>
        <family val="2"/>
        <scheme val="minor"/>
      </rPr>
      <t>342</t>
    </r>
  </si>
  <si>
    <r>
      <t>419-379-456-</t>
    </r>
    <r>
      <rPr>
        <b/>
        <sz val="11"/>
        <color theme="1"/>
        <rFont val="Calibri"/>
        <family val="2"/>
        <scheme val="minor"/>
      </rPr>
      <t>510</t>
    </r>
  </si>
  <si>
    <r>
      <t>342-312-</t>
    </r>
    <r>
      <rPr>
        <b/>
        <sz val="11"/>
        <color theme="1"/>
        <rFont val="Calibri"/>
        <family val="2"/>
        <scheme val="minor"/>
      </rPr>
      <t>365</t>
    </r>
    <r>
      <rPr>
        <sz val="11"/>
        <color theme="1"/>
        <rFont val="Calibri"/>
        <family val="2"/>
        <scheme val="minor"/>
      </rPr>
      <t>-351</t>
    </r>
  </si>
  <si>
    <r>
      <t>329-339-372-</t>
    </r>
    <r>
      <rPr>
        <b/>
        <sz val="11"/>
        <color theme="1"/>
        <rFont val="Calibri"/>
        <family val="2"/>
        <scheme val="minor"/>
      </rPr>
      <t>379</t>
    </r>
  </si>
  <si>
    <r>
      <t>417-405-418-</t>
    </r>
    <r>
      <rPr>
        <b/>
        <sz val="11"/>
        <color theme="1"/>
        <rFont val="Calibri"/>
        <family val="2"/>
        <scheme val="minor"/>
      </rPr>
      <t>445</t>
    </r>
  </si>
  <si>
    <r>
      <rPr>
        <b/>
        <sz val="11"/>
        <color theme="1"/>
        <rFont val="Calibri"/>
        <family val="2"/>
        <scheme val="minor"/>
      </rPr>
      <t>461</t>
    </r>
    <r>
      <rPr>
        <sz val="11"/>
        <color theme="1"/>
        <rFont val="Calibri"/>
        <family val="2"/>
        <scheme val="minor"/>
      </rPr>
      <t>-392-365-411</t>
    </r>
  </si>
  <si>
    <r>
      <t>543-481-450-</t>
    </r>
    <r>
      <rPr>
        <b/>
        <sz val="11"/>
        <color theme="1"/>
        <rFont val="Calibri"/>
        <family val="2"/>
        <scheme val="minor"/>
      </rPr>
      <t>545</t>
    </r>
  </si>
  <si>
    <r>
      <t>246-217-233-</t>
    </r>
    <r>
      <rPr>
        <b/>
        <sz val="11"/>
        <color theme="1"/>
        <rFont val="Calibri"/>
        <family val="2"/>
        <scheme val="minor"/>
      </rPr>
      <t>246</t>
    </r>
  </si>
  <si>
    <r>
      <t>306-299-</t>
    </r>
    <r>
      <rPr>
        <b/>
        <sz val="11"/>
        <color theme="1"/>
        <rFont val="Calibri"/>
        <family val="2"/>
        <scheme val="minor"/>
      </rPr>
      <t>314</t>
    </r>
    <r>
      <rPr>
        <sz val="11"/>
        <color theme="1"/>
        <rFont val="Calibri"/>
        <family val="2"/>
        <scheme val="minor"/>
      </rPr>
      <t>-292</t>
    </r>
  </si>
  <si>
    <r>
      <t>250-263-</t>
    </r>
    <r>
      <rPr>
        <b/>
        <sz val="11"/>
        <color theme="1"/>
        <rFont val="Calibri"/>
        <family val="2"/>
        <scheme val="minor"/>
      </rPr>
      <t>263</t>
    </r>
    <r>
      <rPr>
        <sz val="11"/>
        <color theme="1"/>
        <rFont val="Calibri"/>
        <family val="2"/>
        <scheme val="minor"/>
      </rPr>
      <t>-247</t>
    </r>
  </si>
  <si>
    <r>
      <t>384-366-370-</t>
    </r>
    <r>
      <rPr>
        <b/>
        <sz val="11"/>
        <color theme="1"/>
        <rFont val="Calibri"/>
        <family val="2"/>
        <scheme val="minor"/>
      </rPr>
      <t>399</t>
    </r>
  </si>
  <si>
    <r>
      <rPr>
        <b/>
        <sz val="11"/>
        <color theme="1"/>
        <rFont val="Calibri"/>
        <family val="2"/>
        <scheme val="minor"/>
      </rPr>
      <t>458</t>
    </r>
    <r>
      <rPr>
        <sz val="11"/>
        <color theme="1"/>
        <rFont val="Calibri"/>
        <family val="2"/>
        <scheme val="minor"/>
      </rPr>
      <t>-436-x-446</t>
    </r>
  </si>
  <si>
    <r>
      <t>498-450-</t>
    </r>
    <r>
      <rPr>
        <b/>
        <sz val="11"/>
        <color theme="1"/>
        <rFont val="Calibri"/>
        <family val="2"/>
        <scheme val="minor"/>
      </rPr>
      <t>501</t>
    </r>
    <r>
      <rPr>
        <sz val="11"/>
        <color theme="1"/>
        <rFont val="Calibri"/>
        <family val="2"/>
        <scheme val="minor"/>
      </rPr>
      <t>-474</t>
    </r>
  </si>
  <si>
    <r>
      <t>290-249-304-</t>
    </r>
    <r>
      <rPr>
        <b/>
        <sz val="11"/>
        <color theme="1"/>
        <rFont val="Calibri"/>
        <family val="2"/>
        <scheme val="minor"/>
      </rPr>
      <t>374</t>
    </r>
  </si>
  <si>
    <t>x-395-339-397</t>
  </si>
  <si>
    <r>
      <t>429-481-499-</t>
    </r>
    <r>
      <rPr>
        <b/>
        <sz val="11"/>
        <color theme="1"/>
        <rFont val="Calibri"/>
        <family val="2"/>
        <scheme val="minor"/>
      </rPr>
      <t>519</t>
    </r>
  </si>
  <si>
    <t>9,77</t>
  </si>
  <si>
    <t>10,78</t>
  </si>
  <si>
    <t>10,51</t>
  </si>
  <si>
    <t>9,99</t>
  </si>
  <si>
    <t>9,42</t>
  </si>
  <si>
    <t>9,43</t>
  </si>
  <si>
    <t>9,83</t>
  </si>
  <si>
    <t>8,91</t>
  </si>
  <si>
    <t>10,57</t>
  </si>
  <si>
    <t>10,13</t>
  </si>
  <si>
    <t>8,67</t>
  </si>
  <si>
    <t>viikkokisa III 12.7.</t>
  </si>
  <si>
    <t>40m aj</t>
  </si>
  <si>
    <t>Turbokeihäs</t>
  </si>
  <si>
    <r>
      <t xml:space="preserve">4,89 – </t>
    </r>
    <r>
      <rPr>
        <b/>
        <sz val="11"/>
        <color theme="1"/>
        <rFont val="Calibri"/>
        <family val="2"/>
        <scheme val="minor"/>
      </rPr>
      <t>5,64</t>
    </r>
  </si>
  <si>
    <r>
      <rPr>
        <b/>
        <sz val="11"/>
        <color theme="1"/>
        <rFont val="Calibri"/>
        <family val="2"/>
        <scheme val="minor"/>
      </rPr>
      <t>4,09</t>
    </r>
    <r>
      <rPr>
        <sz val="11"/>
        <color theme="1"/>
        <rFont val="Calibri"/>
        <family val="2"/>
        <scheme val="minor"/>
      </rPr>
      <t xml:space="preserve"> – 3,19</t>
    </r>
  </si>
  <si>
    <r>
      <t xml:space="preserve">3,67 – </t>
    </r>
    <r>
      <rPr>
        <b/>
        <sz val="11"/>
        <color theme="1"/>
        <rFont val="Calibri"/>
        <family val="2"/>
        <scheme val="minor"/>
      </rPr>
      <t>3,75</t>
    </r>
  </si>
  <si>
    <r>
      <t xml:space="preserve">2,50 – </t>
    </r>
    <r>
      <rPr>
        <b/>
        <sz val="11"/>
        <color theme="1"/>
        <rFont val="Calibri"/>
        <family val="2"/>
        <scheme val="minor"/>
      </rPr>
      <t>2,93</t>
    </r>
  </si>
  <si>
    <t>Teppo Takaniemi</t>
  </si>
  <si>
    <t>Haka</t>
  </si>
  <si>
    <r>
      <t xml:space="preserve">1,32 – </t>
    </r>
    <r>
      <rPr>
        <b/>
        <sz val="11"/>
        <color theme="1"/>
        <rFont val="Calibri"/>
        <family val="2"/>
        <scheme val="minor"/>
      </rPr>
      <t>1,61</t>
    </r>
  </si>
  <si>
    <t>11,82</t>
  </si>
  <si>
    <t>11,89</t>
  </si>
  <si>
    <t>12,62</t>
  </si>
  <si>
    <t>15,94</t>
  </si>
  <si>
    <t>16,73</t>
  </si>
  <si>
    <r>
      <rPr>
        <b/>
        <sz val="11"/>
        <color theme="1"/>
        <rFont val="Calibri"/>
        <family val="2"/>
        <scheme val="minor"/>
      </rPr>
      <t>3,58</t>
    </r>
    <r>
      <rPr>
        <sz val="11"/>
        <color theme="1"/>
        <rFont val="Calibri"/>
        <family val="2"/>
        <scheme val="minor"/>
      </rPr>
      <t xml:space="preserve"> – 2,68</t>
    </r>
  </si>
  <si>
    <r>
      <t xml:space="preserve">2,05 – </t>
    </r>
    <r>
      <rPr>
        <b/>
        <sz val="11"/>
        <color theme="1"/>
        <rFont val="Calibri"/>
        <family val="2"/>
        <scheme val="minor"/>
      </rPr>
      <t>3,17</t>
    </r>
  </si>
  <si>
    <t>Selma Eleinen</t>
  </si>
  <si>
    <r>
      <rPr>
        <b/>
        <sz val="11"/>
        <color theme="1"/>
        <rFont val="Calibri"/>
        <family val="2"/>
        <scheme val="minor"/>
      </rPr>
      <t>2,33</t>
    </r>
    <r>
      <rPr>
        <sz val="11"/>
        <color theme="1"/>
        <rFont val="Calibri"/>
        <family val="2"/>
        <scheme val="minor"/>
      </rPr>
      <t xml:space="preserve"> – 1,58</t>
    </r>
  </si>
  <si>
    <r>
      <rPr>
        <b/>
        <sz val="11"/>
        <color theme="1"/>
        <rFont val="Calibri"/>
        <family val="2"/>
        <scheme val="minor"/>
      </rPr>
      <t>1,90</t>
    </r>
    <r>
      <rPr>
        <sz val="11"/>
        <color theme="1"/>
        <rFont val="Calibri"/>
        <family val="2"/>
        <scheme val="minor"/>
      </rPr>
      <t xml:space="preserve"> – 1,65</t>
    </r>
  </si>
  <si>
    <r>
      <t xml:space="preserve">0,99 – </t>
    </r>
    <r>
      <rPr>
        <b/>
        <sz val="11"/>
        <color theme="1"/>
        <rFont val="Calibri"/>
        <family val="2"/>
        <scheme val="minor"/>
      </rPr>
      <t>1,39</t>
    </r>
  </si>
  <si>
    <t>11,87</t>
  </si>
  <si>
    <t>12,20</t>
  </si>
  <si>
    <t>16,76</t>
  </si>
  <si>
    <t>22,72</t>
  </si>
  <si>
    <t>30,89</t>
  </si>
  <si>
    <r>
      <t xml:space="preserve">9,25 – </t>
    </r>
    <r>
      <rPr>
        <b/>
        <sz val="11"/>
        <color theme="1"/>
        <rFont val="Calibri"/>
        <family val="2"/>
        <scheme val="minor"/>
      </rPr>
      <t>11,73</t>
    </r>
  </si>
  <si>
    <r>
      <t xml:space="preserve">6,87 – </t>
    </r>
    <r>
      <rPr>
        <b/>
        <sz val="11"/>
        <color theme="1"/>
        <rFont val="Calibri"/>
        <family val="2"/>
        <scheme val="minor"/>
      </rPr>
      <t>9,25</t>
    </r>
  </si>
  <si>
    <r>
      <t xml:space="preserve">7,51 – </t>
    </r>
    <r>
      <rPr>
        <b/>
        <sz val="11"/>
        <color theme="1"/>
        <rFont val="Calibri"/>
        <family val="2"/>
        <scheme val="minor"/>
      </rPr>
      <t>9,12</t>
    </r>
  </si>
  <si>
    <t>Onni Korhonen</t>
  </si>
  <si>
    <r>
      <t xml:space="preserve">6,59 – </t>
    </r>
    <r>
      <rPr>
        <b/>
        <sz val="11"/>
        <color theme="1"/>
        <rFont val="Calibri"/>
        <family val="2"/>
        <scheme val="minor"/>
      </rPr>
      <t>8,99</t>
    </r>
  </si>
  <si>
    <r>
      <rPr>
        <b/>
        <sz val="11"/>
        <color theme="1"/>
        <rFont val="Calibri"/>
        <family val="2"/>
        <scheme val="minor"/>
      </rPr>
      <t>7,24</t>
    </r>
    <r>
      <rPr>
        <sz val="11"/>
        <color theme="1"/>
        <rFont val="Calibri"/>
        <family val="2"/>
        <scheme val="minor"/>
      </rPr>
      <t xml:space="preserve"> – 6,46</t>
    </r>
  </si>
  <si>
    <r>
      <rPr>
        <b/>
        <sz val="11"/>
        <color theme="1"/>
        <rFont val="Calibri"/>
        <family val="2"/>
        <scheme val="minor"/>
      </rPr>
      <t>7,23</t>
    </r>
    <r>
      <rPr>
        <sz val="11"/>
        <color theme="1"/>
        <rFont val="Calibri"/>
        <family val="2"/>
        <scheme val="minor"/>
      </rPr>
      <t xml:space="preserve"> – 6,55</t>
    </r>
  </si>
  <si>
    <t>Rasmus Takaniemi</t>
  </si>
  <si>
    <r>
      <t xml:space="preserve">6,24 – </t>
    </r>
    <r>
      <rPr>
        <b/>
        <sz val="11"/>
        <color theme="1"/>
        <rFont val="Calibri"/>
        <family val="2"/>
        <scheme val="minor"/>
      </rPr>
      <t>6,58</t>
    </r>
  </si>
  <si>
    <r>
      <t xml:space="preserve">5,26 – </t>
    </r>
    <r>
      <rPr>
        <b/>
        <sz val="11"/>
        <color theme="1"/>
        <rFont val="Calibri"/>
        <family val="2"/>
        <scheme val="minor"/>
      </rPr>
      <t>6,35</t>
    </r>
  </si>
  <si>
    <r>
      <t xml:space="preserve">5,43 – </t>
    </r>
    <r>
      <rPr>
        <b/>
        <sz val="11"/>
        <color theme="1"/>
        <rFont val="Calibri"/>
        <family val="2"/>
        <scheme val="minor"/>
      </rPr>
      <t>5,75</t>
    </r>
  </si>
  <si>
    <r>
      <t>4,30 –</t>
    </r>
    <r>
      <rPr>
        <b/>
        <sz val="11"/>
        <color theme="1"/>
        <rFont val="Calibri"/>
        <family val="2"/>
        <scheme val="minor"/>
      </rPr>
      <t xml:space="preserve"> 5,50</t>
    </r>
  </si>
  <si>
    <t>Vilppu Eleinen</t>
  </si>
  <si>
    <r>
      <t xml:space="preserve">3,64 – </t>
    </r>
    <r>
      <rPr>
        <b/>
        <sz val="11"/>
        <color theme="1"/>
        <rFont val="Calibri"/>
        <family val="2"/>
        <scheme val="minor"/>
      </rPr>
      <t>4,72</t>
    </r>
  </si>
  <si>
    <r>
      <rPr>
        <b/>
        <sz val="11"/>
        <color theme="1"/>
        <rFont val="Calibri"/>
        <family val="2"/>
        <scheme val="minor"/>
      </rPr>
      <t>4,68</t>
    </r>
    <r>
      <rPr>
        <sz val="11"/>
        <color theme="1"/>
        <rFont val="Calibri"/>
        <family val="2"/>
        <scheme val="minor"/>
      </rPr>
      <t xml:space="preserve"> – 4,54</t>
    </r>
  </si>
  <si>
    <t>Urho Rajala</t>
  </si>
  <si>
    <r>
      <rPr>
        <b/>
        <sz val="11"/>
        <color theme="1"/>
        <rFont val="Calibri"/>
        <family val="2"/>
        <scheme val="minor"/>
      </rPr>
      <t>4,21</t>
    </r>
    <r>
      <rPr>
        <sz val="11"/>
        <color theme="1"/>
        <rFont val="Calibri"/>
        <family val="2"/>
        <scheme val="minor"/>
      </rPr>
      <t xml:space="preserve"> – 4,15</t>
    </r>
  </si>
  <si>
    <t>8,54</t>
  </si>
  <si>
    <t>9,02</t>
  </si>
  <si>
    <t>9,05</t>
  </si>
  <si>
    <t>9,20</t>
  </si>
  <si>
    <t>9,65</t>
  </si>
  <si>
    <t>10,02</t>
  </si>
  <si>
    <t>10,23</t>
  </si>
  <si>
    <t>11,06</t>
  </si>
  <si>
    <t>11,23</t>
  </si>
  <si>
    <t>11,47</t>
  </si>
  <si>
    <r>
      <rPr>
        <b/>
        <sz val="11"/>
        <color theme="1"/>
        <rFont val="Calibri"/>
        <family val="2"/>
        <scheme val="minor"/>
      </rPr>
      <t>9,47</t>
    </r>
    <r>
      <rPr>
        <sz val="11"/>
        <color theme="1"/>
        <rFont val="Calibri"/>
        <family val="2"/>
        <scheme val="minor"/>
      </rPr>
      <t xml:space="preserve"> – 8,87</t>
    </r>
  </si>
  <si>
    <r>
      <rPr>
        <b/>
        <sz val="11"/>
        <color theme="1"/>
        <rFont val="Calibri"/>
        <family val="2"/>
        <scheme val="minor"/>
      </rPr>
      <t>7,52</t>
    </r>
    <r>
      <rPr>
        <sz val="11"/>
        <color theme="1"/>
        <rFont val="Calibri"/>
        <family val="2"/>
        <scheme val="minor"/>
      </rPr>
      <t xml:space="preserve"> – 6,36</t>
    </r>
  </si>
  <si>
    <r>
      <t xml:space="preserve">5,74 – </t>
    </r>
    <r>
      <rPr>
        <b/>
        <sz val="11"/>
        <color theme="1"/>
        <rFont val="Calibri"/>
        <family val="2"/>
        <scheme val="minor"/>
      </rPr>
      <t>7,41</t>
    </r>
  </si>
  <si>
    <t>Silja Takaniemi</t>
  </si>
  <si>
    <r>
      <rPr>
        <b/>
        <sz val="11"/>
        <color theme="1"/>
        <rFont val="Calibri"/>
        <family val="2"/>
        <scheme val="minor"/>
      </rPr>
      <t xml:space="preserve">7,25 </t>
    </r>
    <r>
      <rPr>
        <sz val="11"/>
        <color theme="1"/>
        <rFont val="Calibri"/>
        <family val="2"/>
        <scheme val="minor"/>
      </rPr>
      <t>– 6,33</t>
    </r>
  </si>
  <si>
    <r>
      <t xml:space="preserve">6,85 – </t>
    </r>
    <r>
      <rPr>
        <b/>
        <sz val="11"/>
        <color theme="1"/>
        <rFont val="Calibri"/>
        <family val="2"/>
        <scheme val="minor"/>
      </rPr>
      <t>7,06</t>
    </r>
  </si>
  <si>
    <r>
      <t xml:space="preserve">5,55 – </t>
    </r>
    <r>
      <rPr>
        <b/>
        <sz val="11"/>
        <color theme="1"/>
        <rFont val="Calibri"/>
        <family val="2"/>
        <scheme val="minor"/>
      </rPr>
      <t>5,83</t>
    </r>
  </si>
  <si>
    <t>Fanni Alila</t>
  </si>
  <si>
    <r>
      <t xml:space="preserve">4,66 – </t>
    </r>
    <r>
      <rPr>
        <b/>
        <sz val="11"/>
        <color theme="1"/>
        <rFont val="Calibri"/>
        <family val="2"/>
        <scheme val="minor"/>
      </rPr>
      <t>5,22</t>
    </r>
  </si>
  <si>
    <r>
      <t xml:space="preserve">4,19 – </t>
    </r>
    <r>
      <rPr>
        <b/>
        <sz val="11"/>
        <color theme="1"/>
        <rFont val="Calibri"/>
        <family val="2"/>
        <scheme val="minor"/>
      </rPr>
      <t>4,82</t>
    </r>
  </si>
  <si>
    <t>Inka Levonmaa</t>
  </si>
  <si>
    <r>
      <t xml:space="preserve">4,20 – </t>
    </r>
    <r>
      <rPr>
        <b/>
        <sz val="11"/>
        <color theme="1"/>
        <rFont val="Calibri"/>
        <family val="2"/>
        <scheme val="minor"/>
      </rPr>
      <t>4,62</t>
    </r>
  </si>
  <si>
    <r>
      <t xml:space="preserve">3,40 – </t>
    </r>
    <r>
      <rPr>
        <b/>
        <sz val="11"/>
        <color theme="1"/>
        <rFont val="Calibri"/>
        <family val="2"/>
        <scheme val="minor"/>
      </rPr>
      <t>3,77</t>
    </r>
  </si>
  <si>
    <r>
      <t xml:space="preserve">2,72 – </t>
    </r>
    <r>
      <rPr>
        <b/>
        <sz val="11"/>
        <color theme="1"/>
        <rFont val="Calibri"/>
        <family val="2"/>
        <scheme val="minor"/>
      </rPr>
      <t>2,75</t>
    </r>
  </si>
  <si>
    <t>Elli Mäntynen</t>
  </si>
  <si>
    <t>9,03</t>
  </si>
  <si>
    <t>9,19</t>
  </si>
  <si>
    <t>9,31</t>
  </si>
  <si>
    <t>9,52</t>
  </si>
  <si>
    <t>10,28</t>
  </si>
  <si>
    <t>10,46</t>
  </si>
  <si>
    <t>10,50</t>
  </si>
  <si>
    <t>10,56</t>
  </si>
  <si>
    <t>10,82</t>
  </si>
  <si>
    <t>11,68</t>
  </si>
  <si>
    <t>11,85</t>
  </si>
  <si>
    <r>
      <rPr>
        <b/>
        <sz val="11"/>
        <color theme="1"/>
        <rFont val="Calibri"/>
        <family val="2"/>
        <scheme val="minor"/>
      </rPr>
      <t>355-</t>
    </r>
    <r>
      <rPr>
        <sz val="11"/>
        <color theme="1"/>
        <rFont val="Calibri"/>
        <family val="2"/>
        <scheme val="minor"/>
      </rPr>
      <t xml:space="preserve">x-x-x </t>
    </r>
  </si>
  <si>
    <r>
      <rPr>
        <b/>
        <sz val="11"/>
        <color theme="1"/>
        <rFont val="Calibri"/>
        <family val="2"/>
        <scheme val="minor"/>
      </rPr>
      <t>327</t>
    </r>
    <r>
      <rPr>
        <sz val="11"/>
        <color theme="1"/>
        <rFont val="Calibri"/>
        <family val="2"/>
        <scheme val="minor"/>
      </rPr>
      <t>-311-314-306</t>
    </r>
  </si>
  <si>
    <t>Toivo Eleinen</t>
  </si>
  <si>
    <r>
      <t>301-299-</t>
    </r>
    <r>
      <rPr>
        <b/>
        <sz val="11"/>
        <color theme="1"/>
        <rFont val="Calibri"/>
        <family val="2"/>
        <scheme val="minor"/>
      </rPr>
      <t>311</t>
    </r>
    <r>
      <rPr>
        <sz val="11"/>
        <color theme="1"/>
        <rFont val="Calibri"/>
        <family val="2"/>
        <scheme val="minor"/>
      </rPr>
      <t>-307</t>
    </r>
  </si>
  <si>
    <r>
      <rPr>
        <b/>
        <sz val="11"/>
        <color theme="1"/>
        <rFont val="Calibri"/>
        <family val="2"/>
        <scheme val="minor"/>
      </rPr>
      <t>290</t>
    </r>
    <r>
      <rPr>
        <sz val="11"/>
        <color theme="1"/>
        <rFont val="Calibri"/>
        <family val="2"/>
        <scheme val="minor"/>
      </rPr>
      <t>-261-x-x</t>
    </r>
  </si>
  <si>
    <r>
      <rPr>
        <b/>
        <sz val="11"/>
        <color theme="1"/>
        <rFont val="Calibri"/>
        <family val="2"/>
        <scheme val="minor"/>
      </rPr>
      <t>270</t>
    </r>
    <r>
      <rPr>
        <sz val="11"/>
        <color theme="1"/>
        <rFont val="Calibri"/>
        <family val="2"/>
        <scheme val="minor"/>
      </rPr>
      <t>-255-262-256</t>
    </r>
  </si>
  <si>
    <t>Akseli Kuusjärvi</t>
  </si>
  <si>
    <r>
      <t>245-267-233-</t>
    </r>
    <r>
      <rPr>
        <b/>
        <sz val="11"/>
        <color theme="1"/>
        <rFont val="Calibri"/>
        <family val="2"/>
        <scheme val="minor"/>
      </rPr>
      <t>244</t>
    </r>
  </si>
  <si>
    <t>8,68</t>
  </si>
  <si>
    <t>9,04</t>
  </si>
  <si>
    <t>9,45</t>
  </si>
  <si>
    <t>10,04</t>
  </si>
  <si>
    <t>11,39</t>
  </si>
  <si>
    <r>
      <t>308-</t>
    </r>
    <r>
      <rPr>
        <b/>
        <sz val="11"/>
        <color theme="1"/>
        <rFont val="Calibri"/>
        <family val="2"/>
        <scheme val="minor"/>
      </rPr>
      <t>315</t>
    </r>
    <r>
      <rPr>
        <sz val="11"/>
        <color theme="1"/>
        <rFont val="Calibri"/>
        <family val="2"/>
        <scheme val="minor"/>
      </rPr>
      <t>-277-269</t>
    </r>
  </si>
  <si>
    <t>Ella Rajala</t>
  </si>
  <si>
    <t>Elena Ikola</t>
  </si>
  <si>
    <r>
      <t>296-x-</t>
    </r>
    <r>
      <rPr>
        <b/>
        <sz val="11"/>
        <color theme="1"/>
        <rFont val="Calibri"/>
        <family val="2"/>
        <scheme val="minor"/>
      </rPr>
      <t>307</t>
    </r>
    <r>
      <rPr>
        <sz val="11"/>
        <color theme="1"/>
        <rFont val="Calibri"/>
        <family val="2"/>
        <scheme val="minor"/>
      </rPr>
      <t>-295</t>
    </r>
  </si>
  <si>
    <r>
      <t>279-</t>
    </r>
    <r>
      <rPr>
        <b/>
        <sz val="11"/>
        <color theme="1"/>
        <rFont val="Calibri"/>
        <family val="2"/>
        <scheme val="minor"/>
      </rPr>
      <t>300</t>
    </r>
    <r>
      <rPr>
        <sz val="11"/>
        <color theme="1"/>
        <rFont val="Calibri"/>
        <family val="2"/>
        <scheme val="minor"/>
      </rPr>
      <t>-297-x</t>
    </r>
  </si>
  <si>
    <r>
      <rPr>
        <b/>
        <sz val="11"/>
        <color theme="1"/>
        <rFont val="Calibri"/>
        <family val="2"/>
        <scheme val="minor"/>
      </rPr>
      <t>292</t>
    </r>
    <r>
      <rPr>
        <sz val="11"/>
        <color theme="1"/>
        <rFont val="Calibri"/>
        <family val="2"/>
        <scheme val="minor"/>
      </rPr>
      <t>-278-289-262</t>
    </r>
  </si>
  <si>
    <r>
      <t>269-252-</t>
    </r>
    <r>
      <rPr>
        <b/>
        <sz val="11"/>
        <color theme="1"/>
        <rFont val="Calibri"/>
        <family val="2"/>
        <scheme val="minor"/>
      </rPr>
      <t>292</t>
    </r>
    <r>
      <rPr>
        <sz val="11"/>
        <color theme="1"/>
        <rFont val="Calibri"/>
        <family val="2"/>
        <scheme val="minor"/>
      </rPr>
      <t>-284</t>
    </r>
  </si>
  <si>
    <t>Senni Rantala</t>
  </si>
  <si>
    <r>
      <t>256-</t>
    </r>
    <r>
      <rPr>
        <b/>
        <sz val="11"/>
        <color theme="1"/>
        <rFont val="Calibri"/>
        <family val="2"/>
        <scheme val="minor"/>
      </rPr>
      <t>287</t>
    </r>
    <r>
      <rPr>
        <sz val="11"/>
        <color theme="1"/>
        <rFont val="Calibri"/>
        <family val="2"/>
        <scheme val="minor"/>
      </rPr>
      <t>-271-283</t>
    </r>
  </si>
  <si>
    <r>
      <rPr>
        <b/>
        <sz val="11"/>
        <color theme="1"/>
        <rFont val="Calibri"/>
        <family val="2"/>
        <scheme val="minor"/>
      </rPr>
      <t>279</t>
    </r>
    <r>
      <rPr>
        <sz val="11"/>
        <color theme="1"/>
        <rFont val="Calibri"/>
        <family val="2"/>
        <scheme val="minor"/>
      </rPr>
      <t>-265-247-268</t>
    </r>
  </si>
  <si>
    <r>
      <t>269-260-251-</t>
    </r>
    <r>
      <rPr>
        <b/>
        <sz val="11"/>
        <color theme="1"/>
        <rFont val="Calibri"/>
        <family val="2"/>
        <scheme val="minor"/>
      </rPr>
      <t>273</t>
    </r>
  </si>
  <si>
    <r>
      <t>243-</t>
    </r>
    <r>
      <rPr>
        <b/>
        <sz val="11"/>
        <color theme="1"/>
        <rFont val="Calibri"/>
        <family val="2"/>
        <scheme val="minor"/>
      </rPr>
      <t>263</t>
    </r>
    <r>
      <rPr>
        <sz val="11"/>
        <color theme="1"/>
        <rFont val="Calibri"/>
        <family val="2"/>
        <scheme val="minor"/>
      </rPr>
      <t>-255-254</t>
    </r>
  </si>
  <si>
    <r>
      <t>212-</t>
    </r>
    <r>
      <rPr>
        <b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-223-209</t>
    </r>
  </si>
  <si>
    <r>
      <rPr>
        <b/>
        <sz val="11"/>
        <color theme="1"/>
        <rFont val="Calibri"/>
        <family val="2"/>
        <scheme val="minor"/>
      </rPr>
      <t>236</t>
    </r>
    <r>
      <rPr>
        <sz val="11"/>
        <color theme="1"/>
        <rFont val="Calibri"/>
        <family val="2"/>
        <scheme val="minor"/>
      </rPr>
      <t>-x-229-230</t>
    </r>
  </si>
  <si>
    <r>
      <rPr>
        <b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-219-209-205</t>
    </r>
  </si>
  <si>
    <r>
      <t>225-</t>
    </r>
    <r>
      <rPr>
        <b/>
        <sz val="11"/>
        <color theme="1"/>
        <rFont val="Calibri"/>
        <family val="2"/>
        <scheme val="minor"/>
      </rPr>
      <t>227</t>
    </r>
    <r>
      <rPr>
        <sz val="11"/>
        <color theme="1"/>
        <rFont val="Calibri"/>
        <family val="2"/>
        <scheme val="minor"/>
      </rPr>
      <t xml:space="preserve">-x-x </t>
    </r>
  </si>
  <si>
    <r>
      <rPr>
        <b/>
        <sz val="11"/>
        <color theme="1"/>
        <rFont val="Calibri"/>
        <family val="2"/>
        <scheme val="minor"/>
      </rPr>
      <t>220</t>
    </r>
    <r>
      <rPr>
        <sz val="11"/>
        <color theme="1"/>
        <rFont val="Calibri"/>
        <family val="2"/>
        <scheme val="minor"/>
      </rPr>
      <t>-203-176-215</t>
    </r>
  </si>
  <si>
    <t>10,09</t>
  </si>
  <si>
    <t>10,16</t>
  </si>
  <si>
    <t>10,17</t>
  </si>
  <si>
    <t>10,25</t>
  </si>
  <si>
    <t>10,84</t>
  </si>
  <si>
    <t>10,99</t>
  </si>
  <si>
    <t>11,45</t>
  </si>
  <si>
    <t>11,60</t>
  </si>
  <si>
    <t>11,66</t>
  </si>
  <si>
    <t>12,88</t>
  </si>
  <si>
    <t>keihäs</t>
  </si>
  <si>
    <t>Pietu Penttilä</t>
  </si>
  <si>
    <r>
      <t>17,41-</t>
    </r>
    <r>
      <rPr>
        <b/>
        <sz val="11"/>
        <color theme="1"/>
        <rFont val="Calibri"/>
        <family val="2"/>
        <scheme val="minor"/>
      </rPr>
      <t>22,15</t>
    </r>
    <r>
      <rPr>
        <sz val="11"/>
        <color theme="1"/>
        <rFont val="Calibri"/>
        <family val="2"/>
        <scheme val="minor"/>
      </rPr>
      <t>-17,71-20,41</t>
    </r>
  </si>
  <si>
    <t>Viljami Kuusjärvi</t>
  </si>
  <si>
    <r>
      <t xml:space="preserve">x – x – x – </t>
    </r>
    <r>
      <rPr>
        <b/>
        <sz val="11"/>
        <color theme="1"/>
        <rFont val="Calibri"/>
        <family val="2"/>
        <scheme val="minor"/>
      </rPr>
      <t>13,10</t>
    </r>
    <r>
      <rPr>
        <sz val="11"/>
        <color theme="1"/>
        <rFont val="Calibri"/>
        <family val="2"/>
        <scheme val="minor"/>
      </rPr>
      <t xml:space="preserve"> </t>
    </r>
  </si>
  <si>
    <r>
      <t>17,72-16,83-</t>
    </r>
    <r>
      <rPr>
        <b/>
        <sz val="11"/>
        <color theme="1"/>
        <rFont val="Calibri"/>
        <family val="2"/>
        <scheme val="minor"/>
      </rPr>
      <t>17,80</t>
    </r>
    <r>
      <rPr>
        <sz val="11"/>
        <color theme="1"/>
        <rFont val="Calibri"/>
        <family val="2"/>
        <scheme val="minor"/>
      </rPr>
      <t>-16,26</t>
    </r>
  </si>
  <si>
    <r>
      <t>16,17-18,27-15,58-</t>
    </r>
    <r>
      <rPr>
        <b/>
        <sz val="11"/>
        <color theme="1"/>
        <rFont val="Calibri"/>
        <family val="2"/>
        <scheme val="minor"/>
      </rPr>
      <t>18,93</t>
    </r>
  </si>
  <si>
    <r>
      <t>10,30-</t>
    </r>
    <r>
      <rPr>
        <b/>
        <sz val="11"/>
        <color theme="1"/>
        <rFont val="Calibri"/>
        <family val="2"/>
        <scheme val="minor"/>
      </rPr>
      <t>13,05</t>
    </r>
    <r>
      <rPr>
        <sz val="11"/>
        <color theme="1"/>
        <rFont val="Calibri"/>
        <family val="2"/>
        <scheme val="minor"/>
      </rPr>
      <t>-11,44-11,08</t>
    </r>
  </si>
  <si>
    <t>11,83</t>
  </si>
  <si>
    <t>60m aj</t>
  </si>
  <si>
    <t>12,07</t>
  </si>
  <si>
    <t>12,67</t>
  </si>
  <si>
    <r>
      <rPr>
        <b/>
        <sz val="11"/>
        <color theme="1"/>
        <rFont val="Calibri"/>
        <family val="2"/>
        <scheme val="minor"/>
      </rPr>
      <t>14,34</t>
    </r>
    <r>
      <rPr>
        <sz val="11"/>
        <color theme="1"/>
        <rFont val="Calibri"/>
        <family val="2"/>
        <scheme val="minor"/>
      </rPr>
      <t>-12,47-14,00-12,60</t>
    </r>
  </si>
  <si>
    <r>
      <t>13,21-12,83-</t>
    </r>
    <r>
      <rPr>
        <b/>
        <sz val="11"/>
        <color theme="1"/>
        <rFont val="Calibri"/>
        <family val="2"/>
        <scheme val="minor"/>
      </rPr>
      <t>14,10</t>
    </r>
    <r>
      <rPr>
        <sz val="11"/>
        <color theme="1"/>
        <rFont val="Calibri"/>
        <family val="2"/>
        <scheme val="minor"/>
      </rPr>
      <t>-13,05</t>
    </r>
  </si>
  <si>
    <r>
      <rPr>
        <b/>
        <sz val="11"/>
        <color theme="1"/>
        <rFont val="Calibri"/>
        <family val="2"/>
        <scheme val="minor"/>
      </rPr>
      <t>10,79</t>
    </r>
    <r>
      <rPr>
        <sz val="11"/>
        <color theme="1"/>
        <rFont val="Calibri"/>
        <family val="2"/>
        <scheme val="minor"/>
      </rPr>
      <t>-5,90-8,59-10,56</t>
    </r>
  </si>
  <si>
    <r>
      <t>9,87-</t>
    </r>
    <r>
      <rPr>
        <b/>
        <sz val="11"/>
        <color theme="1"/>
        <rFont val="Calibri"/>
        <family val="2"/>
        <scheme val="minor"/>
      </rPr>
      <t>10,62</t>
    </r>
    <r>
      <rPr>
        <sz val="11"/>
        <color theme="1"/>
        <rFont val="Calibri"/>
        <family val="2"/>
        <scheme val="minor"/>
      </rPr>
      <t>-10,47-9,29</t>
    </r>
  </si>
  <si>
    <r>
      <t>8,99-</t>
    </r>
    <r>
      <rPr>
        <b/>
        <sz val="11"/>
        <color theme="1"/>
        <rFont val="Calibri"/>
        <family val="2"/>
        <scheme val="minor"/>
      </rPr>
      <t>9,46</t>
    </r>
    <r>
      <rPr>
        <sz val="11"/>
        <color theme="1"/>
        <rFont val="Calibri"/>
        <family val="2"/>
        <scheme val="minor"/>
      </rPr>
      <t>-8,38-6,21</t>
    </r>
  </si>
  <si>
    <r>
      <rPr>
        <b/>
        <sz val="11"/>
        <color theme="1"/>
        <rFont val="Calibri"/>
        <family val="2"/>
        <scheme val="minor"/>
      </rPr>
      <t>8,97-</t>
    </r>
    <r>
      <rPr>
        <sz val="11"/>
        <color theme="1"/>
        <rFont val="Calibri"/>
        <family val="2"/>
        <scheme val="minor"/>
      </rPr>
      <t>8,12-8,94-7,31</t>
    </r>
  </si>
  <si>
    <r>
      <t>6,16-</t>
    </r>
    <r>
      <rPr>
        <b/>
        <sz val="11"/>
        <color theme="1"/>
        <rFont val="Calibri"/>
        <family val="2"/>
        <scheme val="minor"/>
      </rPr>
      <t>8,12</t>
    </r>
    <r>
      <rPr>
        <sz val="11"/>
        <color theme="1"/>
        <rFont val="Calibri"/>
        <family val="2"/>
        <scheme val="minor"/>
      </rPr>
      <t>-7,99-7,18</t>
    </r>
  </si>
  <si>
    <t>13,00</t>
  </si>
  <si>
    <t>13,87</t>
  </si>
  <si>
    <t>14,56</t>
  </si>
  <si>
    <r>
      <t>18,84-20,41-</t>
    </r>
    <r>
      <rPr>
        <b/>
        <sz val="11"/>
        <color theme="1"/>
        <rFont val="Calibri"/>
        <family val="2"/>
        <scheme val="minor"/>
      </rPr>
      <t>22,63</t>
    </r>
    <r>
      <rPr>
        <sz val="11"/>
        <color theme="1"/>
        <rFont val="Calibri"/>
        <family val="2"/>
        <scheme val="minor"/>
      </rPr>
      <t>-21,12</t>
    </r>
  </si>
  <si>
    <r>
      <rPr>
        <b/>
        <sz val="11"/>
        <color theme="1"/>
        <rFont val="Calibri"/>
        <family val="2"/>
        <scheme val="minor"/>
      </rPr>
      <t>22,48</t>
    </r>
    <r>
      <rPr>
        <sz val="11"/>
        <color theme="1"/>
        <rFont val="Calibri"/>
        <family val="2"/>
        <scheme val="minor"/>
      </rPr>
      <t>-18,89-19,63-22,39</t>
    </r>
  </si>
  <si>
    <r>
      <rPr>
        <b/>
        <sz val="11"/>
        <color theme="1"/>
        <rFont val="Calibri"/>
        <family val="2"/>
        <scheme val="minor"/>
      </rPr>
      <t>18,40</t>
    </r>
    <r>
      <rPr>
        <sz val="11"/>
        <color theme="1"/>
        <rFont val="Calibri"/>
        <family val="2"/>
        <scheme val="minor"/>
      </rPr>
      <t>-17,86-15,25-15,23</t>
    </r>
  </si>
  <si>
    <r>
      <t>13,93-10,88-10,22-</t>
    </r>
    <r>
      <rPr>
        <b/>
        <sz val="11"/>
        <color theme="1"/>
        <rFont val="Calibri"/>
        <family val="2"/>
        <scheme val="minor"/>
      </rPr>
      <t>16,70</t>
    </r>
  </si>
  <si>
    <r>
      <t>11,50-</t>
    </r>
    <r>
      <rPr>
        <b/>
        <sz val="11"/>
        <color theme="1"/>
        <rFont val="Calibri"/>
        <family val="2"/>
        <scheme val="minor"/>
      </rPr>
      <t>12,77-</t>
    </r>
    <r>
      <rPr>
        <sz val="11"/>
        <color theme="1"/>
        <rFont val="Calibri"/>
        <family val="2"/>
        <scheme val="minor"/>
      </rPr>
      <t>10,68-12,49</t>
    </r>
  </si>
  <si>
    <r>
      <rPr>
        <b/>
        <sz val="11"/>
        <color theme="1"/>
        <rFont val="Calibri"/>
        <family val="2"/>
        <scheme val="minor"/>
      </rPr>
      <t>11,51</t>
    </r>
    <r>
      <rPr>
        <sz val="11"/>
        <color theme="1"/>
        <rFont val="Calibri"/>
        <family val="2"/>
        <scheme val="minor"/>
      </rPr>
      <t>-8,87-11,33-x</t>
    </r>
  </si>
  <si>
    <t>12,51</t>
  </si>
  <si>
    <t>12,73</t>
  </si>
  <si>
    <t>13,11</t>
  </si>
  <si>
    <t>14,84</t>
  </si>
  <si>
    <t>Eelis Kuusjärvi</t>
  </si>
  <si>
    <t>12,14</t>
  </si>
  <si>
    <r>
      <t>24,31-</t>
    </r>
    <r>
      <rPr>
        <b/>
        <sz val="11"/>
        <color theme="1"/>
        <rFont val="Calibri"/>
        <family val="2"/>
        <scheme val="minor"/>
      </rPr>
      <t>26,12</t>
    </r>
    <r>
      <rPr>
        <sz val="11"/>
        <color theme="1"/>
        <rFont val="Calibri"/>
        <family val="2"/>
        <scheme val="minor"/>
      </rPr>
      <t>-24,98-25,71</t>
    </r>
  </si>
  <si>
    <t>36</t>
  </si>
  <si>
    <t>viikkokisa IV 26.7.</t>
  </si>
  <si>
    <t>tekniikkarata</t>
  </si>
  <si>
    <t>16,19</t>
  </si>
  <si>
    <t>13,19</t>
  </si>
  <si>
    <t>16,38</t>
  </si>
  <si>
    <t>13,54</t>
  </si>
  <si>
    <t>13,58</t>
  </si>
  <si>
    <t>15,03</t>
  </si>
  <si>
    <t>15,22</t>
  </si>
  <si>
    <t>35,05</t>
  </si>
  <si>
    <t>31,10</t>
  </si>
  <si>
    <t>27,80</t>
  </si>
  <si>
    <t>31,36</t>
  </si>
  <si>
    <t>26,87</t>
  </si>
  <si>
    <t>31,00</t>
  </si>
  <si>
    <t>22,86</t>
  </si>
  <si>
    <t>32,73</t>
  </si>
  <si>
    <t>13,21</t>
  </si>
  <si>
    <t>13,64</t>
  </si>
  <si>
    <t>12,22</t>
  </si>
  <si>
    <t>13,74</t>
  </si>
  <si>
    <t>13,10</t>
  </si>
  <si>
    <t>11,77</t>
  </si>
  <si>
    <t>11,44</t>
  </si>
  <si>
    <t>12,98</t>
  </si>
  <si>
    <t>14,21</t>
  </si>
  <si>
    <t>13,09</t>
  </si>
  <si>
    <t>12,10</t>
  </si>
  <si>
    <t>11,58</t>
  </si>
  <si>
    <t>13,12</t>
  </si>
  <si>
    <t>12,16</t>
  </si>
  <si>
    <t>18,78</t>
  </si>
  <si>
    <t>22,04</t>
  </si>
  <si>
    <t>26,07</t>
  </si>
  <si>
    <t>26,81</t>
  </si>
  <si>
    <t>22,06</t>
  </si>
  <si>
    <t>21,35</t>
  </si>
  <si>
    <t>24,27</t>
  </si>
  <si>
    <t>22,17</t>
  </si>
  <si>
    <t>25,10</t>
  </si>
  <si>
    <t>21,14</t>
  </si>
  <si>
    <t>31,66</t>
  </si>
  <si>
    <t>24,14</t>
  </si>
  <si>
    <t>22,98</t>
  </si>
  <si>
    <t>22,87</t>
  </si>
  <si>
    <t>18,75</t>
  </si>
  <si>
    <t>11,90</t>
  </si>
  <si>
    <t>Nanna Salovaara</t>
  </si>
  <si>
    <t>10,33</t>
  </si>
  <si>
    <t>11,55</t>
  </si>
  <si>
    <t>10,79</t>
  </si>
  <si>
    <t>13,29</t>
  </si>
  <si>
    <t>12,04</t>
  </si>
  <si>
    <t>10,96</t>
  </si>
  <si>
    <t>13,08</t>
  </si>
  <si>
    <t>11,34</t>
  </si>
  <si>
    <t>9,70</t>
  </si>
  <si>
    <t>10,30</t>
  </si>
  <si>
    <t>Isla Molin</t>
  </si>
  <si>
    <t>11,96</t>
  </si>
  <si>
    <t>9,74</t>
  </si>
  <si>
    <t>9,96</t>
  </si>
  <si>
    <t>10,03</t>
  </si>
  <si>
    <t>10,87</t>
  </si>
  <si>
    <t>9,64</t>
  </si>
  <si>
    <t>9,44</t>
  </si>
  <si>
    <t>8,96</t>
  </si>
  <si>
    <t>Tapio Suojanen</t>
  </si>
  <si>
    <r>
      <t xml:space="preserve">291 - </t>
    </r>
    <r>
      <rPr>
        <b/>
        <sz val="11"/>
        <color theme="1"/>
        <rFont val="Calibri"/>
        <family val="2"/>
        <scheme val="minor"/>
      </rPr>
      <t>306</t>
    </r>
    <r>
      <rPr>
        <sz val="11"/>
        <color theme="1"/>
        <rFont val="Calibri"/>
        <family val="2"/>
        <scheme val="minor"/>
      </rPr>
      <t xml:space="preserve"> - 310 - x</t>
    </r>
  </si>
  <si>
    <r>
      <t xml:space="preserve">342 - 358 - 354 - </t>
    </r>
    <r>
      <rPr>
        <b/>
        <sz val="11"/>
        <color theme="1"/>
        <rFont val="Calibri"/>
        <family val="2"/>
        <scheme val="minor"/>
      </rPr>
      <t>359</t>
    </r>
  </si>
  <si>
    <r>
      <rPr>
        <b/>
        <sz val="11"/>
        <color theme="1"/>
        <rFont val="Calibri"/>
        <family val="2"/>
        <scheme val="minor"/>
      </rPr>
      <t>335</t>
    </r>
    <r>
      <rPr>
        <sz val="11"/>
        <color theme="1"/>
        <rFont val="Calibri"/>
        <family val="2"/>
        <scheme val="minor"/>
      </rPr>
      <t xml:space="preserve"> - x - 331 - x</t>
    </r>
  </si>
  <si>
    <r>
      <t xml:space="preserve">391 - 412 - 396 - </t>
    </r>
    <r>
      <rPr>
        <b/>
        <sz val="11"/>
        <color theme="1"/>
        <rFont val="Calibri"/>
        <family val="2"/>
        <scheme val="minor"/>
      </rPr>
      <t>428</t>
    </r>
  </si>
  <si>
    <r>
      <t xml:space="preserve">x - x - </t>
    </r>
    <r>
      <rPr>
        <b/>
        <sz val="11"/>
        <color theme="1"/>
        <rFont val="Calibri"/>
        <family val="2"/>
        <scheme val="minor"/>
      </rPr>
      <t>412</t>
    </r>
    <r>
      <rPr>
        <sz val="11"/>
        <color theme="1"/>
        <rFont val="Calibri"/>
        <family val="2"/>
        <scheme val="minor"/>
      </rPr>
      <t xml:space="preserve"> - x</t>
    </r>
  </si>
  <si>
    <r>
      <rPr>
        <b/>
        <sz val="11"/>
        <color theme="1"/>
        <rFont val="Calibri"/>
        <family val="2"/>
        <scheme val="minor"/>
      </rPr>
      <t>391</t>
    </r>
    <r>
      <rPr>
        <sz val="11"/>
        <color theme="1"/>
        <rFont val="Calibri"/>
        <family val="2"/>
        <scheme val="minor"/>
      </rPr>
      <t xml:space="preserve"> - x - 387 - 386</t>
    </r>
  </si>
  <si>
    <r>
      <t xml:space="preserve">x - x - x - </t>
    </r>
    <r>
      <rPr>
        <b/>
        <sz val="11"/>
        <color theme="1"/>
        <rFont val="Calibri"/>
        <family val="2"/>
        <scheme val="minor"/>
      </rPr>
      <t>373</t>
    </r>
  </si>
  <si>
    <r>
      <t xml:space="preserve">x - </t>
    </r>
    <r>
      <rPr>
        <b/>
        <sz val="11"/>
        <color theme="1"/>
        <rFont val="Calibri"/>
        <family val="2"/>
        <scheme val="minor"/>
      </rPr>
      <t>313</t>
    </r>
    <r>
      <rPr>
        <sz val="11"/>
        <color theme="1"/>
        <rFont val="Calibri"/>
        <family val="2"/>
        <scheme val="minor"/>
      </rPr>
      <t xml:space="preserve"> - x - x</t>
    </r>
  </si>
  <si>
    <t>korkeus</t>
  </si>
  <si>
    <t>90</t>
  </si>
  <si>
    <t>95</t>
  </si>
  <si>
    <t>106</t>
  </si>
  <si>
    <t>85</t>
  </si>
  <si>
    <t>103</t>
  </si>
  <si>
    <t>80</t>
  </si>
  <si>
    <t>124</t>
  </si>
  <si>
    <t>121</t>
  </si>
  <si>
    <t>115</t>
  </si>
  <si>
    <t>118</t>
  </si>
  <si>
    <t>41</t>
  </si>
  <si>
    <t>x</t>
  </si>
  <si>
    <t>YHT</t>
  </si>
  <si>
    <t>osallistumiskerrat</t>
  </si>
  <si>
    <t>valttilaisia yhteensä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</si>
</sst>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/>
    <xf numFmtId="49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1"/>
  <sheetViews>
    <sheetView tabSelected="1" workbookViewId="0">
      <selection activeCell="G12" sqref="G12"/>
    </sheetView>
  </sheetViews>
  <sheetFormatPr defaultRowHeight="15"/>
  <cols>
    <col min="1" max="1" width="21.85546875" customWidth="1"/>
    <col min="2" max="2" width="9.28515625" customWidth="1"/>
    <col min="3" max="5" width="8.7109375" customWidth="1"/>
    <col min="6" max="6" width="15.28515625" customWidth="1"/>
    <col min="8" max="8" width="21" customWidth="1"/>
    <col min="10" max="10" width="21" customWidth="1"/>
    <col min="11" max="11" width="9.140625" style="11"/>
  </cols>
  <sheetData>
    <row r="1" spans="1:11" ht="15.75" thickBot="1">
      <c r="A1" s="1" t="s">
        <v>32</v>
      </c>
      <c r="B1" s="1"/>
    </row>
    <row r="2" spans="1:11">
      <c r="A2" s="1"/>
      <c r="B2" s="2"/>
      <c r="C2" s="22" t="s">
        <v>33</v>
      </c>
      <c r="D2" s="23"/>
      <c r="E2" s="22" t="s">
        <v>90</v>
      </c>
      <c r="F2" s="23"/>
      <c r="G2" s="22" t="s">
        <v>423</v>
      </c>
      <c r="H2" s="23"/>
      <c r="I2" s="22" t="s">
        <v>578</v>
      </c>
      <c r="J2" s="23"/>
    </row>
    <row r="3" spans="1:11">
      <c r="A3" s="12" t="s">
        <v>34</v>
      </c>
      <c r="B3" s="10"/>
      <c r="C3" s="24" t="s">
        <v>0</v>
      </c>
      <c r="D3" s="25" t="s">
        <v>23</v>
      </c>
      <c r="E3" s="24" t="s">
        <v>0</v>
      </c>
      <c r="F3" s="25" t="s">
        <v>25</v>
      </c>
      <c r="G3" s="24" t="s">
        <v>424</v>
      </c>
      <c r="H3" s="25" t="s">
        <v>425</v>
      </c>
      <c r="I3" s="24" t="s">
        <v>15</v>
      </c>
      <c r="J3" s="25" t="s">
        <v>579</v>
      </c>
      <c r="K3" s="54" t="s">
        <v>668</v>
      </c>
    </row>
    <row r="4" spans="1:11">
      <c r="A4" s="56" t="s">
        <v>105</v>
      </c>
      <c r="B4" s="5" t="s">
        <v>158</v>
      </c>
      <c r="C4" s="26" t="s">
        <v>106</v>
      </c>
      <c r="D4" s="27" t="s">
        <v>54</v>
      </c>
      <c r="E4" s="26" t="s">
        <v>347</v>
      </c>
      <c r="F4" s="27" t="s">
        <v>261</v>
      </c>
      <c r="G4" s="26" t="s">
        <v>448</v>
      </c>
      <c r="H4" s="27" t="s">
        <v>443</v>
      </c>
      <c r="I4" s="26"/>
      <c r="J4" s="27"/>
      <c r="K4" s="49"/>
    </row>
    <row r="5" spans="1:11">
      <c r="A5" s="15" t="s">
        <v>107</v>
      </c>
      <c r="B5" s="5" t="s">
        <v>158</v>
      </c>
      <c r="C5" s="26" t="s">
        <v>108</v>
      </c>
      <c r="D5" s="27" t="s">
        <v>236</v>
      </c>
      <c r="E5" s="26"/>
      <c r="F5" s="27"/>
      <c r="G5" s="26" t="s">
        <v>445</v>
      </c>
      <c r="H5" s="27"/>
      <c r="I5" s="26"/>
      <c r="J5" s="27"/>
      <c r="K5" s="55"/>
    </row>
    <row r="6" spans="1:11">
      <c r="A6" s="57" t="s">
        <v>109</v>
      </c>
      <c r="B6" s="3" t="s">
        <v>103</v>
      </c>
      <c r="C6" s="28" t="s">
        <v>110</v>
      </c>
      <c r="D6" s="29" t="s">
        <v>237</v>
      </c>
      <c r="E6" s="28"/>
      <c r="F6" s="29"/>
      <c r="G6" s="28" t="s">
        <v>444</v>
      </c>
      <c r="H6" s="29" t="s">
        <v>438</v>
      </c>
      <c r="I6" s="28" t="s">
        <v>581</v>
      </c>
      <c r="J6" s="29" t="s">
        <v>588</v>
      </c>
      <c r="K6" s="55">
        <f>ROUND(COUNTA(C6:J6)/2,0)</f>
        <v>3</v>
      </c>
    </row>
    <row r="7" spans="1:11">
      <c r="A7" s="56" t="s">
        <v>111</v>
      </c>
      <c r="B7" s="5" t="s">
        <v>103</v>
      </c>
      <c r="C7" s="26" t="s">
        <v>112</v>
      </c>
      <c r="D7" s="27" t="s">
        <v>46</v>
      </c>
      <c r="E7" s="26"/>
      <c r="F7" s="27"/>
      <c r="G7" s="26"/>
      <c r="H7" s="27"/>
      <c r="I7" s="26" t="s">
        <v>580</v>
      </c>
      <c r="J7" s="27" t="s">
        <v>587</v>
      </c>
      <c r="K7" s="55">
        <f>ROUND(COUNTA(C7:J7)/2,0)</f>
        <v>2</v>
      </c>
    </row>
    <row r="8" spans="1:11">
      <c r="A8" s="56" t="s">
        <v>4</v>
      </c>
      <c r="B8" s="5" t="s">
        <v>103</v>
      </c>
      <c r="C8" s="26" t="s">
        <v>113</v>
      </c>
      <c r="D8" s="27" t="s">
        <v>239</v>
      </c>
      <c r="E8" s="26" t="s">
        <v>349</v>
      </c>
      <c r="F8" s="27" t="s">
        <v>262</v>
      </c>
      <c r="G8" s="26" t="s">
        <v>446</v>
      </c>
      <c r="H8" s="27" t="s">
        <v>442</v>
      </c>
      <c r="I8" s="26"/>
      <c r="J8" s="27" t="s">
        <v>590</v>
      </c>
      <c r="K8" s="55">
        <f>ROUND(COUNTA(C8:J8)/2,0)</f>
        <v>4</v>
      </c>
    </row>
    <row r="9" spans="1:11">
      <c r="A9" s="58" t="s">
        <v>114</v>
      </c>
      <c r="B9" s="3" t="s">
        <v>158</v>
      </c>
      <c r="C9" s="28" t="s">
        <v>115</v>
      </c>
      <c r="D9" s="29" t="s">
        <v>238</v>
      </c>
      <c r="E9" s="28"/>
      <c r="F9" s="29"/>
      <c r="G9" s="28"/>
      <c r="H9" s="29"/>
      <c r="I9" s="28"/>
      <c r="J9" s="29"/>
      <c r="K9" s="55"/>
    </row>
    <row r="10" spans="1:11">
      <c r="A10" s="56" t="s">
        <v>116</v>
      </c>
      <c r="B10" s="5" t="s">
        <v>103</v>
      </c>
      <c r="C10" s="26" t="s">
        <v>117</v>
      </c>
      <c r="D10" s="27" t="s">
        <v>240</v>
      </c>
      <c r="E10" s="26"/>
      <c r="F10" s="27"/>
      <c r="G10" s="26" t="s">
        <v>113</v>
      </c>
      <c r="H10" s="27" t="s">
        <v>439</v>
      </c>
      <c r="I10" s="26" t="s">
        <v>582</v>
      </c>
      <c r="J10" s="27" t="s">
        <v>589</v>
      </c>
      <c r="K10" s="55">
        <f>ROUND(COUNTA(C10:J10)/2,0)</f>
        <v>3</v>
      </c>
    </row>
    <row r="11" spans="1:11">
      <c r="A11" s="58" t="s">
        <v>118</v>
      </c>
      <c r="B11" s="3" t="s">
        <v>103</v>
      </c>
      <c r="C11" s="28" t="s">
        <v>93</v>
      </c>
      <c r="D11" s="29" t="s">
        <v>241</v>
      </c>
      <c r="E11" s="28"/>
      <c r="F11" s="29"/>
      <c r="G11" s="28"/>
      <c r="H11" s="29"/>
      <c r="I11" s="28"/>
      <c r="J11" s="29"/>
      <c r="K11" s="55">
        <f>ROUND(COUNTA(C11:J11)/2,0)</f>
        <v>1</v>
      </c>
    </row>
    <row r="12" spans="1:11">
      <c r="A12" s="56" t="s">
        <v>119</v>
      </c>
      <c r="B12" s="5" t="s">
        <v>103</v>
      </c>
      <c r="C12" s="26" t="s">
        <v>120</v>
      </c>
      <c r="D12" s="27" t="s">
        <v>242</v>
      </c>
      <c r="E12" s="26"/>
      <c r="F12" s="27"/>
      <c r="G12" s="26"/>
      <c r="H12" s="27"/>
      <c r="I12" s="26"/>
      <c r="J12" s="27"/>
      <c r="K12" s="55">
        <f>ROUND(COUNTA(C12:J12)/2,0)</f>
        <v>1</v>
      </c>
    </row>
    <row r="13" spans="1:11">
      <c r="A13" s="56" t="s">
        <v>258</v>
      </c>
      <c r="B13" s="5"/>
      <c r="C13" s="26"/>
      <c r="D13" s="27"/>
      <c r="E13" s="26" t="s">
        <v>344</v>
      </c>
      <c r="F13" s="27" t="s">
        <v>263</v>
      </c>
      <c r="G13" s="26"/>
      <c r="H13" s="27"/>
      <c r="I13" s="26"/>
      <c r="J13" s="27"/>
      <c r="K13" s="55"/>
    </row>
    <row r="14" spans="1:11">
      <c r="A14" s="56" t="s">
        <v>345</v>
      </c>
      <c r="B14" s="5"/>
      <c r="C14" s="26"/>
      <c r="D14" s="27"/>
      <c r="E14" s="26" t="s">
        <v>346</v>
      </c>
      <c r="F14" s="27"/>
      <c r="G14" s="26"/>
      <c r="H14" s="27"/>
      <c r="I14" s="26"/>
      <c r="J14" s="27"/>
      <c r="K14" s="55"/>
    </row>
    <row r="15" spans="1:11">
      <c r="A15" s="56" t="s">
        <v>259</v>
      </c>
      <c r="B15" s="5" t="s">
        <v>158</v>
      </c>
      <c r="C15" s="26"/>
      <c r="D15" s="27"/>
      <c r="E15" s="26" t="s">
        <v>348</v>
      </c>
      <c r="F15" s="27" t="s">
        <v>264</v>
      </c>
      <c r="G15" s="26"/>
      <c r="H15" s="27"/>
      <c r="I15" s="26"/>
      <c r="J15" s="27"/>
      <c r="K15" s="55"/>
    </row>
    <row r="16" spans="1:11">
      <c r="A16" s="56" t="s">
        <v>260</v>
      </c>
      <c r="B16" s="5" t="s">
        <v>103</v>
      </c>
      <c r="C16" s="26"/>
      <c r="D16" s="27"/>
      <c r="E16" s="26" t="s">
        <v>140</v>
      </c>
      <c r="F16" s="27" t="s">
        <v>265</v>
      </c>
      <c r="G16" s="26"/>
      <c r="H16" s="27"/>
      <c r="I16" s="26"/>
      <c r="J16" s="27"/>
      <c r="K16" s="55">
        <f>ROUND(COUNTA(C16:J16)/2,0)</f>
        <v>1</v>
      </c>
    </row>
    <row r="17" spans="1:11">
      <c r="A17" s="56" t="s">
        <v>440</v>
      </c>
      <c r="B17" s="5" t="s">
        <v>158</v>
      </c>
      <c r="C17" s="26"/>
      <c r="D17" s="27"/>
      <c r="E17" s="26"/>
      <c r="F17" s="27"/>
      <c r="G17" s="26" t="s">
        <v>447</v>
      </c>
      <c r="H17" s="27" t="s">
        <v>441</v>
      </c>
      <c r="I17" s="26"/>
      <c r="J17" s="27"/>
      <c r="K17" s="55"/>
    </row>
    <row r="18" spans="1:11">
      <c r="A18" s="56"/>
      <c r="B18" s="5"/>
      <c r="C18" s="26"/>
      <c r="D18" s="27"/>
      <c r="E18" s="26"/>
      <c r="F18" s="27"/>
      <c r="G18" s="26"/>
      <c r="H18" s="27"/>
      <c r="I18" s="26"/>
      <c r="J18" s="27"/>
      <c r="K18" s="55"/>
    </row>
    <row r="19" spans="1:11">
      <c r="A19" s="59" t="s">
        <v>35</v>
      </c>
      <c r="B19" s="17"/>
      <c r="C19" s="30" t="s">
        <v>0</v>
      </c>
      <c r="D19" s="31" t="s">
        <v>23</v>
      </c>
      <c r="E19" s="24" t="s">
        <v>0</v>
      </c>
      <c r="F19" s="25" t="s">
        <v>25</v>
      </c>
      <c r="G19" s="24" t="s">
        <v>424</v>
      </c>
      <c r="H19" s="25" t="s">
        <v>425</v>
      </c>
      <c r="I19" s="24" t="s">
        <v>15</v>
      </c>
      <c r="J19" s="25" t="s">
        <v>579</v>
      </c>
      <c r="K19" s="55"/>
    </row>
    <row r="20" spans="1:11">
      <c r="A20" s="56" t="s">
        <v>92</v>
      </c>
      <c r="B20" s="5" t="s">
        <v>103</v>
      </c>
      <c r="C20" s="26" t="s">
        <v>93</v>
      </c>
      <c r="D20" s="27" t="s">
        <v>246</v>
      </c>
      <c r="E20" s="26"/>
      <c r="F20" s="27"/>
      <c r="G20" s="26" t="s">
        <v>434</v>
      </c>
      <c r="H20" s="27" t="s">
        <v>428</v>
      </c>
      <c r="I20" s="26" t="s">
        <v>585</v>
      </c>
      <c r="J20" s="27" t="s">
        <v>593</v>
      </c>
      <c r="K20" s="55">
        <f>ROUND(COUNTA(C20:J20)/2,0)</f>
        <v>3</v>
      </c>
    </row>
    <row r="21" spans="1:11">
      <c r="A21" s="57" t="s">
        <v>94</v>
      </c>
      <c r="B21" s="18" t="s">
        <v>158</v>
      </c>
      <c r="C21" s="28">
        <v>12.25</v>
      </c>
      <c r="D21" s="29" t="s">
        <v>146</v>
      </c>
      <c r="E21" s="28"/>
      <c r="F21" s="29" t="s">
        <v>267</v>
      </c>
      <c r="G21" s="28" t="s">
        <v>436</v>
      </c>
      <c r="H21" s="29" t="s">
        <v>427</v>
      </c>
      <c r="I21" s="28"/>
      <c r="J21" s="29"/>
      <c r="K21" s="55"/>
    </row>
    <row r="22" spans="1:11">
      <c r="A22" s="56" t="s">
        <v>95</v>
      </c>
      <c r="B22" s="5" t="s">
        <v>103</v>
      </c>
      <c r="C22" s="26" t="s">
        <v>96</v>
      </c>
      <c r="D22" s="27" t="s">
        <v>244</v>
      </c>
      <c r="E22" s="26" t="s">
        <v>342</v>
      </c>
      <c r="F22" s="27" t="s">
        <v>273</v>
      </c>
      <c r="G22" s="26" t="s">
        <v>435</v>
      </c>
      <c r="H22" s="27" t="s">
        <v>426</v>
      </c>
      <c r="I22" s="26" t="s">
        <v>586</v>
      </c>
      <c r="J22" s="27" t="s">
        <v>594</v>
      </c>
      <c r="K22" s="55">
        <f>ROUND(COUNTA(C22:J22)/2,0)</f>
        <v>4</v>
      </c>
    </row>
    <row r="23" spans="1:11">
      <c r="A23" s="58" t="s">
        <v>97</v>
      </c>
      <c r="B23" s="5" t="s">
        <v>158</v>
      </c>
      <c r="C23" s="28" t="s">
        <v>98</v>
      </c>
      <c r="D23" s="29" t="s">
        <v>245</v>
      </c>
      <c r="E23" s="28"/>
      <c r="F23" s="29"/>
      <c r="G23" s="28"/>
      <c r="H23" s="29"/>
      <c r="I23" s="28"/>
      <c r="J23" s="29"/>
      <c r="K23" s="55"/>
    </row>
    <row r="24" spans="1:11">
      <c r="A24" s="56" t="s">
        <v>6</v>
      </c>
      <c r="B24" s="5" t="s">
        <v>103</v>
      </c>
      <c r="C24" s="26" t="s">
        <v>91</v>
      </c>
      <c r="D24" s="27" t="s">
        <v>243</v>
      </c>
      <c r="E24" s="26" t="s">
        <v>339</v>
      </c>
      <c r="F24" s="27" t="s">
        <v>266</v>
      </c>
      <c r="G24" s="26" t="s">
        <v>433</v>
      </c>
      <c r="H24" s="27" t="s">
        <v>429</v>
      </c>
      <c r="I24" s="26" t="s">
        <v>583</v>
      </c>
      <c r="J24" s="27" t="s">
        <v>591</v>
      </c>
      <c r="K24" s="55">
        <f>ROUND(COUNTA(C24:J24)/2,0)</f>
        <v>4</v>
      </c>
    </row>
    <row r="25" spans="1:11">
      <c r="A25" s="56" t="s">
        <v>99</v>
      </c>
      <c r="B25" s="5" t="s">
        <v>158</v>
      </c>
      <c r="C25" s="26" t="s">
        <v>100</v>
      </c>
      <c r="D25" s="27" t="s">
        <v>247</v>
      </c>
      <c r="E25" s="26"/>
      <c r="F25" s="27"/>
      <c r="G25" s="26"/>
      <c r="H25" s="27"/>
      <c r="I25" s="26"/>
      <c r="J25" s="27"/>
      <c r="K25" s="55"/>
    </row>
    <row r="26" spans="1:11">
      <c r="A26" s="56" t="s">
        <v>101</v>
      </c>
      <c r="B26" s="5" t="s">
        <v>158</v>
      </c>
      <c r="C26" s="26" t="s">
        <v>102</v>
      </c>
      <c r="D26" s="27" t="s">
        <v>248</v>
      </c>
      <c r="E26" s="26"/>
      <c r="F26" s="27"/>
      <c r="G26" s="26"/>
      <c r="H26" s="27"/>
      <c r="I26" s="26"/>
      <c r="J26" s="27"/>
      <c r="K26" s="55"/>
    </row>
    <row r="27" spans="1:11">
      <c r="A27" s="56" t="s">
        <v>268</v>
      </c>
      <c r="B27" s="5" t="s">
        <v>158</v>
      </c>
      <c r="C27" s="26"/>
      <c r="D27" s="27"/>
      <c r="E27" s="26" t="s">
        <v>340</v>
      </c>
      <c r="F27" s="27" t="s">
        <v>269</v>
      </c>
      <c r="G27" s="26"/>
      <c r="H27" s="27"/>
      <c r="I27" s="26"/>
      <c r="J27" s="27"/>
      <c r="K27" s="55"/>
    </row>
    <row r="28" spans="1:11">
      <c r="A28" s="56" t="s">
        <v>270</v>
      </c>
      <c r="B28" s="19" t="s">
        <v>271</v>
      </c>
      <c r="C28" s="26"/>
      <c r="D28" s="27"/>
      <c r="E28" s="26" t="s">
        <v>341</v>
      </c>
      <c r="F28" s="27" t="s">
        <v>272</v>
      </c>
      <c r="G28" s="26"/>
      <c r="H28" s="27"/>
      <c r="I28" s="26"/>
      <c r="J28" s="27"/>
      <c r="K28" s="55"/>
    </row>
    <row r="29" spans="1:11">
      <c r="A29" s="56" t="s">
        <v>274</v>
      </c>
      <c r="B29" s="5" t="s">
        <v>158</v>
      </c>
      <c r="C29" s="26"/>
      <c r="D29" s="27"/>
      <c r="E29" s="26" t="s">
        <v>343</v>
      </c>
      <c r="F29" s="27" t="s">
        <v>275</v>
      </c>
      <c r="G29" s="26"/>
      <c r="H29" s="27"/>
      <c r="I29" s="26" t="s">
        <v>584</v>
      </c>
      <c r="J29" s="27" t="s">
        <v>592</v>
      </c>
      <c r="K29" s="55"/>
    </row>
    <row r="30" spans="1:11">
      <c r="A30" s="56" t="s">
        <v>430</v>
      </c>
      <c r="B30" s="5" t="s">
        <v>431</v>
      </c>
      <c r="C30" s="26"/>
      <c r="D30" s="27"/>
      <c r="E30" s="26"/>
      <c r="F30" s="27"/>
      <c r="G30" s="26" t="s">
        <v>437</v>
      </c>
      <c r="H30" s="27" t="s">
        <v>432</v>
      </c>
      <c r="I30" s="26"/>
      <c r="J30" s="27"/>
      <c r="K30" s="55"/>
    </row>
    <row r="31" spans="1:11">
      <c r="A31" s="56"/>
      <c r="B31" s="5"/>
      <c r="C31" s="26"/>
      <c r="D31" s="27"/>
      <c r="E31" s="26"/>
      <c r="F31" s="27"/>
      <c r="G31" s="26"/>
      <c r="H31" s="27"/>
      <c r="I31" s="26"/>
      <c r="J31" s="27"/>
      <c r="K31" s="55"/>
    </row>
    <row r="32" spans="1:11">
      <c r="A32" s="59" t="s">
        <v>36</v>
      </c>
      <c r="B32" s="20"/>
      <c r="C32" s="30" t="s">
        <v>0</v>
      </c>
      <c r="D32" s="31" t="s">
        <v>25</v>
      </c>
      <c r="E32" s="24" t="s">
        <v>0</v>
      </c>
      <c r="F32" s="31" t="s">
        <v>276</v>
      </c>
      <c r="G32" s="24" t="s">
        <v>424</v>
      </c>
      <c r="H32" s="25" t="s">
        <v>425</v>
      </c>
      <c r="I32" s="24" t="s">
        <v>15</v>
      </c>
      <c r="J32" s="25" t="s">
        <v>579</v>
      </c>
      <c r="K32" s="55"/>
    </row>
    <row r="33" spans="1:11">
      <c r="A33" s="56" t="s">
        <v>1</v>
      </c>
      <c r="B33" s="5" t="s">
        <v>103</v>
      </c>
      <c r="C33" s="26" t="s">
        <v>145</v>
      </c>
      <c r="D33" s="27" t="s">
        <v>48</v>
      </c>
      <c r="E33" s="26" t="s">
        <v>354</v>
      </c>
      <c r="F33" s="27" t="s">
        <v>285</v>
      </c>
      <c r="G33" s="26"/>
      <c r="H33" s="27"/>
      <c r="I33" s="26" t="s">
        <v>598</v>
      </c>
      <c r="J33" s="27" t="s">
        <v>620</v>
      </c>
      <c r="K33" s="55">
        <f>ROUND(COUNTA(C33:J33)/2,0)</f>
        <v>3</v>
      </c>
    </row>
    <row r="34" spans="1:11">
      <c r="A34" s="60" t="s">
        <v>37</v>
      </c>
      <c r="B34" s="6" t="s">
        <v>158</v>
      </c>
      <c r="C34" s="32" t="s">
        <v>139</v>
      </c>
      <c r="D34" s="33" t="s">
        <v>38</v>
      </c>
      <c r="E34" s="32"/>
      <c r="F34" s="33"/>
      <c r="G34" s="26" t="s">
        <v>497</v>
      </c>
      <c r="H34" s="27" t="s">
        <v>476</v>
      </c>
      <c r="I34" s="26"/>
      <c r="J34" s="27"/>
      <c r="K34" s="55"/>
    </row>
    <row r="35" spans="1:11">
      <c r="A35" s="61" t="s">
        <v>39</v>
      </c>
      <c r="B35" s="7" t="s">
        <v>158</v>
      </c>
      <c r="C35" s="34" t="s">
        <v>140</v>
      </c>
      <c r="D35" s="35" t="s">
        <v>40</v>
      </c>
      <c r="E35" s="28" t="s">
        <v>362</v>
      </c>
      <c r="F35" s="29" t="s">
        <v>286</v>
      </c>
      <c r="G35" s="28" t="s">
        <v>496</v>
      </c>
      <c r="H35" s="29" t="s">
        <v>485</v>
      </c>
      <c r="I35" s="28" t="s">
        <v>595</v>
      </c>
      <c r="J35" s="29" t="s">
        <v>618</v>
      </c>
      <c r="K35" s="55"/>
    </row>
    <row r="36" spans="1:11">
      <c r="A36" s="60" t="s">
        <v>41</v>
      </c>
      <c r="B36" s="6" t="s">
        <v>103</v>
      </c>
      <c r="C36" s="32" t="s">
        <v>141</v>
      </c>
      <c r="D36" s="33" t="s">
        <v>42</v>
      </c>
      <c r="E36" s="26" t="s">
        <v>356</v>
      </c>
      <c r="F36" s="27" t="s">
        <v>277</v>
      </c>
      <c r="G36" s="26"/>
      <c r="H36" s="27"/>
      <c r="I36" s="26"/>
      <c r="J36" s="27"/>
      <c r="K36" s="55">
        <f>ROUND(COUNTA(C36:J36)/2,0)</f>
        <v>2</v>
      </c>
    </row>
    <row r="37" spans="1:11">
      <c r="A37" s="61" t="s">
        <v>43</v>
      </c>
      <c r="B37" s="7" t="s">
        <v>103</v>
      </c>
      <c r="C37" s="34" t="s">
        <v>142</v>
      </c>
      <c r="D37" s="35" t="s">
        <v>44</v>
      </c>
      <c r="E37" s="28" t="s">
        <v>134</v>
      </c>
      <c r="F37" s="29" t="s">
        <v>279</v>
      </c>
      <c r="G37" s="28"/>
      <c r="H37" s="29"/>
      <c r="I37" s="28"/>
      <c r="J37" s="29"/>
      <c r="K37" s="55">
        <f>ROUND(COUNTA(C37:J37)/2,0)</f>
        <v>2</v>
      </c>
    </row>
    <row r="38" spans="1:11">
      <c r="A38" s="60" t="s">
        <v>45</v>
      </c>
      <c r="B38" s="6" t="s">
        <v>103</v>
      </c>
      <c r="C38" s="32" t="s">
        <v>143</v>
      </c>
      <c r="D38" s="33" t="s">
        <v>46</v>
      </c>
      <c r="E38" s="26" t="s">
        <v>359</v>
      </c>
      <c r="F38" s="27"/>
      <c r="G38" s="26"/>
      <c r="H38" s="27"/>
      <c r="I38" s="26"/>
      <c r="J38" s="27"/>
      <c r="K38" s="55">
        <f>ROUND(COUNTA(C38:J38)/2,0)</f>
        <v>2</v>
      </c>
    </row>
    <row r="39" spans="1:11">
      <c r="A39" s="60" t="s">
        <v>47</v>
      </c>
      <c r="B39" s="6" t="s">
        <v>103</v>
      </c>
      <c r="C39" s="32" t="s">
        <v>144</v>
      </c>
      <c r="D39" s="33" t="s">
        <v>50</v>
      </c>
      <c r="E39" s="26" t="s">
        <v>357</v>
      </c>
      <c r="F39" s="27" t="s">
        <v>280</v>
      </c>
      <c r="G39" s="26"/>
      <c r="H39" s="27"/>
      <c r="I39" s="26" t="s">
        <v>562</v>
      </c>
      <c r="J39" s="27"/>
      <c r="K39" s="55">
        <f>ROUND(COUNTA(C39:J39)/2,0)</f>
        <v>3</v>
      </c>
    </row>
    <row r="40" spans="1:11">
      <c r="A40" s="58" t="s">
        <v>2</v>
      </c>
      <c r="B40" s="3" t="s">
        <v>103</v>
      </c>
      <c r="C40" s="28" t="s">
        <v>154</v>
      </c>
      <c r="D40" s="29" t="s">
        <v>49</v>
      </c>
      <c r="E40" s="28"/>
      <c r="F40" s="29" t="s">
        <v>282</v>
      </c>
      <c r="G40" s="28"/>
      <c r="H40" s="29"/>
      <c r="I40" s="28"/>
      <c r="J40" s="29"/>
      <c r="K40" s="55">
        <f>ROUND(COUNTA(C40:J40)/2,0)</f>
        <v>2</v>
      </c>
    </row>
    <row r="41" spans="1:11">
      <c r="A41" s="56" t="s">
        <v>148</v>
      </c>
      <c r="B41" s="5" t="s">
        <v>103</v>
      </c>
      <c r="C41" s="26" t="s">
        <v>149</v>
      </c>
      <c r="D41" s="27" t="s">
        <v>52</v>
      </c>
      <c r="E41" s="26" t="s">
        <v>361</v>
      </c>
      <c r="F41" s="27" t="s">
        <v>284</v>
      </c>
      <c r="G41" s="26"/>
      <c r="H41" s="27"/>
      <c r="I41" s="26" t="s">
        <v>597</v>
      </c>
      <c r="J41" s="27" t="s">
        <v>347</v>
      </c>
      <c r="K41" s="55">
        <f>ROUND(COUNTA(C41:J41)/2,0)</f>
        <v>3</v>
      </c>
    </row>
    <row r="42" spans="1:11">
      <c r="A42" s="56" t="s">
        <v>53</v>
      </c>
      <c r="B42" s="5" t="s">
        <v>158</v>
      </c>
      <c r="C42" s="26" t="s">
        <v>147</v>
      </c>
      <c r="D42" s="27" t="s">
        <v>54</v>
      </c>
      <c r="E42" s="26"/>
      <c r="F42" s="27"/>
      <c r="G42" s="26"/>
      <c r="H42" s="27"/>
      <c r="I42" s="26"/>
      <c r="J42" s="27"/>
      <c r="K42" s="55"/>
    </row>
    <row r="43" spans="1:11">
      <c r="A43" s="56" t="s">
        <v>55</v>
      </c>
      <c r="B43" s="5" t="s">
        <v>158</v>
      </c>
      <c r="C43" s="26" t="s">
        <v>124</v>
      </c>
      <c r="D43" s="27" t="s">
        <v>56</v>
      </c>
      <c r="E43" s="26"/>
      <c r="F43" s="27"/>
      <c r="G43" s="26" t="s">
        <v>493</v>
      </c>
      <c r="H43" s="27" t="s">
        <v>477</v>
      </c>
      <c r="I43" s="26" t="s">
        <v>433</v>
      </c>
      <c r="J43" s="27" t="s">
        <v>609</v>
      </c>
      <c r="K43" s="55"/>
    </row>
    <row r="44" spans="1:11">
      <c r="A44" s="56" t="s">
        <v>57</v>
      </c>
      <c r="B44" s="5" t="s">
        <v>103</v>
      </c>
      <c r="C44" s="26" t="s">
        <v>131</v>
      </c>
      <c r="D44" s="27" t="s">
        <v>58</v>
      </c>
      <c r="E44" s="26" t="s">
        <v>360</v>
      </c>
      <c r="F44" s="27" t="s">
        <v>283</v>
      </c>
      <c r="G44" s="26" t="s">
        <v>495</v>
      </c>
      <c r="H44" s="27" t="s">
        <v>482</v>
      </c>
      <c r="I44" s="26"/>
      <c r="J44" s="27"/>
      <c r="K44" s="55">
        <f>ROUND(COUNTA(C44:J44)/2,0)</f>
        <v>3</v>
      </c>
    </row>
    <row r="45" spans="1:11">
      <c r="A45" s="56" t="s">
        <v>59</v>
      </c>
      <c r="B45" s="5" t="s">
        <v>158</v>
      </c>
      <c r="C45" s="26" t="s">
        <v>150</v>
      </c>
      <c r="D45" s="27" t="s">
        <v>60</v>
      </c>
      <c r="E45" s="26" t="s">
        <v>366</v>
      </c>
      <c r="F45" s="27" t="s">
        <v>293</v>
      </c>
      <c r="G45" s="26" t="s">
        <v>499</v>
      </c>
      <c r="H45" s="27" t="s">
        <v>478</v>
      </c>
      <c r="I45" s="26" t="s">
        <v>599</v>
      </c>
      <c r="J45" s="27" t="s">
        <v>622</v>
      </c>
      <c r="K45" s="55"/>
    </row>
    <row r="46" spans="1:11">
      <c r="A46" s="56" t="s">
        <v>61</v>
      </c>
      <c r="B46" s="5" t="s">
        <v>103</v>
      </c>
      <c r="C46" s="26" t="s">
        <v>152</v>
      </c>
      <c r="D46" s="27" t="s">
        <v>62</v>
      </c>
      <c r="E46" s="26"/>
      <c r="F46" s="27"/>
      <c r="G46" s="26" t="s">
        <v>500</v>
      </c>
      <c r="H46" s="27" t="s">
        <v>489</v>
      </c>
      <c r="I46" s="26" t="s">
        <v>596</v>
      </c>
      <c r="J46" s="27" t="s">
        <v>619</v>
      </c>
      <c r="K46" s="55">
        <f>ROUND(COUNTA(C46:J46)/2,0)</f>
        <v>3</v>
      </c>
    </row>
    <row r="47" spans="1:11">
      <c r="A47" s="56" t="s">
        <v>3</v>
      </c>
      <c r="B47" s="5" t="s">
        <v>103</v>
      </c>
      <c r="C47" s="26" t="s">
        <v>153</v>
      </c>
      <c r="D47" s="27" t="s">
        <v>29</v>
      </c>
      <c r="E47" s="26"/>
      <c r="F47" s="27"/>
      <c r="G47" s="26" t="s">
        <v>498</v>
      </c>
      <c r="H47" s="27" t="s">
        <v>488</v>
      </c>
      <c r="I47" s="26"/>
      <c r="J47" s="27"/>
      <c r="K47" s="55">
        <f>ROUND(COUNTA(C47:J47)/2,0)</f>
        <v>2</v>
      </c>
    </row>
    <row r="48" spans="1:11">
      <c r="A48" s="56" t="s">
        <v>483</v>
      </c>
      <c r="B48" s="5" t="s">
        <v>103</v>
      </c>
      <c r="C48" s="26" t="s">
        <v>151</v>
      </c>
      <c r="D48" s="27" t="s">
        <v>28</v>
      </c>
      <c r="E48" s="26" t="s">
        <v>364</v>
      </c>
      <c r="F48" s="27" t="s">
        <v>290</v>
      </c>
      <c r="G48" s="26" t="s">
        <v>492</v>
      </c>
      <c r="H48" s="27" t="s">
        <v>484</v>
      </c>
      <c r="I48" s="26" t="s">
        <v>600</v>
      </c>
      <c r="J48" s="27" t="s">
        <v>623</v>
      </c>
      <c r="K48" s="55">
        <f>ROUND(COUNTA(C48:J48)/2,0)</f>
        <v>4</v>
      </c>
    </row>
    <row r="49" spans="1:11">
      <c r="A49" s="56" t="s">
        <v>8</v>
      </c>
      <c r="B49" s="5" t="s">
        <v>103</v>
      </c>
      <c r="C49" s="26" t="s">
        <v>146</v>
      </c>
      <c r="D49" s="27" t="s">
        <v>51</v>
      </c>
      <c r="E49" s="26"/>
      <c r="F49" s="27"/>
      <c r="G49" s="26" t="s">
        <v>494</v>
      </c>
      <c r="H49" s="27" t="s">
        <v>481</v>
      </c>
      <c r="I49" s="26" t="s">
        <v>112</v>
      </c>
      <c r="J49" s="27" t="s">
        <v>621</v>
      </c>
      <c r="K49" s="55">
        <f>ROUND(COUNTA(C49:J49)/2,0)</f>
        <v>3</v>
      </c>
    </row>
    <row r="50" spans="1:11">
      <c r="A50" s="56" t="s">
        <v>259</v>
      </c>
      <c r="B50" s="5" t="s">
        <v>158</v>
      </c>
      <c r="C50" s="26"/>
      <c r="D50" s="27"/>
      <c r="E50" s="26"/>
      <c r="F50" s="27" t="s">
        <v>278</v>
      </c>
      <c r="G50" s="26"/>
      <c r="H50" s="27"/>
      <c r="I50" s="26"/>
      <c r="J50" s="27"/>
      <c r="K50" s="55"/>
    </row>
    <row r="51" spans="1:11">
      <c r="A51" s="56" t="s">
        <v>281</v>
      </c>
      <c r="B51" s="5" t="s">
        <v>158</v>
      </c>
      <c r="C51" s="26"/>
      <c r="D51" s="27"/>
      <c r="E51" s="26" t="s">
        <v>358</v>
      </c>
      <c r="F51" s="27" t="s">
        <v>294</v>
      </c>
      <c r="G51" s="26"/>
      <c r="H51" s="27"/>
      <c r="I51" s="26"/>
      <c r="J51" s="27"/>
      <c r="K51" s="55"/>
    </row>
    <row r="52" spans="1:11">
      <c r="A52" s="56" t="s">
        <v>287</v>
      </c>
      <c r="B52" s="5" t="s">
        <v>288</v>
      </c>
      <c r="C52" s="26"/>
      <c r="D52" s="27"/>
      <c r="E52" s="26" t="s">
        <v>363</v>
      </c>
      <c r="F52" s="27" t="s">
        <v>289</v>
      </c>
      <c r="G52" s="26"/>
      <c r="H52" s="27"/>
      <c r="I52" s="26"/>
      <c r="J52" s="27"/>
      <c r="K52" s="55"/>
    </row>
    <row r="53" spans="1:11">
      <c r="A53" s="56" t="s">
        <v>291</v>
      </c>
      <c r="B53" s="5" t="s">
        <v>103</v>
      </c>
      <c r="C53" s="26"/>
      <c r="D53" s="27"/>
      <c r="E53" s="26" t="s">
        <v>365</v>
      </c>
      <c r="F53" s="27" t="s">
        <v>292</v>
      </c>
      <c r="G53" s="26"/>
      <c r="H53" s="27"/>
      <c r="I53" s="26"/>
      <c r="J53" s="27"/>
      <c r="K53" s="55">
        <f>ROUND(COUNTA(C53:J53)/2,0)</f>
        <v>1</v>
      </c>
    </row>
    <row r="54" spans="1:11">
      <c r="A54" s="56" t="s">
        <v>479</v>
      </c>
      <c r="B54" s="5" t="s">
        <v>431</v>
      </c>
      <c r="C54" s="26"/>
      <c r="D54" s="27"/>
      <c r="E54" s="26"/>
      <c r="F54" s="27"/>
      <c r="G54" s="26" t="s">
        <v>359</v>
      </c>
      <c r="H54" s="27" t="s">
        <v>480</v>
      </c>
      <c r="I54" s="26"/>
      <c r="J54" s="27"/>
      <c r="K54" s="55"/>
    </row>
    <row r="55" spans="1:11">
      <c r="A55" s="56" t="s">
        <v>486</v>
      </c>
      <c r="B55" s="5" t="s">
        <v>103</v>
      </c>
      <c r="C55" s="26"/>
      <c r="D55" s="27"/>
      <c r="E55" s="26"/>
      <c r="F55" s="27"/>
      <c r="G55" s="26" t="s">
        <v>501</v>
      </c>
      <c r="H55" s="27" t="s">
        <v>487</v>
      </c>
      <c r="I55" s="26"/>
      <c r="J55" s="27"/>
      <c r="K55" s="55">
        <f>ROUND(COUNTA(C55:J55)/2,0)</f>
        <v>1</v>
      </c>
    </row>
    <row r="56" spans="1:11">
      <c r="A56" s="56" t="s">
        <v>490</v>
      </c>
      <c r="B56" s="5" t="s">
        <v>103</v>
      </c>
      <c r="C56" s="26"/>
      <c r="D56" s="27"/>
      <c r="E56" s="26"/>
      <c r="F56" s="27"/>
      <c r="G56" s="26" t="s">
        <v>491</v>
      </c>
      <c r="H56" s="27"/>
      <c r="I56" s="26"/>
      <c r="J56" s="27"/>
      <c r="K56" s="55">
        <f>ROUND(COUNTA(C56:J56)/2,0)</f>
        <v>1</v>
      </c>
    </row>
    <row r="57" spans="1:11">
      <c r="A57" s="58"/>
      <c r="B57" s="3"/>
      <c r="C57" s="28"/>
      <c r="D57" s="29"/>
      <c r="E57" s="28"/>
      <c r="F57" s="39"/>
      <c r="G57" s="28"/>
      <c r="H57" s="39"/>
      <c r="I57" s="28"/>
      <c r="J57" s="39"/>
      <c r="K57" s="55"/>
    </row>
    <row r="58" spans="1:11">
      <c r="A58" s="12" t="s">
        <v>183</v>
      </c>
      <c r="B58" s="10"/>
      <c r="C58" s="24" t="s">
        <v>0</v>
      </c>
      <c r="D58" s="25" t="s">
        <v>25</v>
      </c>
      <c r="E58" s="24" t="s">
        <v>0</v>
      </c>
      <c r="F58" s="31" t="s">
        <v>276</v>
      </c>
      <c r="G58" s="24" t="s">
        <v>424</v>
      </c>
      <c r="H58" s="25" t="s">
        <v>425</v>
      </c>
      <c r="I58" s="24" t="s">
        <v>15</v>
      </c>
      <c r="J58" s="25" t="s">
        <v>579</v>
      </c>
      <c r="K58" s="55"/>
    </row>
    <row r="59" spans="1:11">
      <c r="A59" s="56" t="s">
        <v>12</v>
      </c>
      <c r="B59" s="5" t="s">
        <v>103</v>
      </c>
      <c r="C59" s="26" t="s">
        <v>136</v>
      </c>
      <c r="D59" s="27" t="s">
        <v>63</v>
      </c>
      <c r="E59" s="26"/>
      <c r="F59" s="27"/>
      <c r="G59" s="26" t="s">
        <v>467</v>
      </c>
      <c r="H59" s="27" t="s">
        <v>450</v>
      </c>
      <c r="I59" s="26" t="s">
        <v>605</v>
      </c>
      <c r="J59" s="27" t="s">
        <v>613</v>
      </c>
      <c r="K59" s="55">
        <f>ROUND(COUNTA(C59:J59)/2,0)</f>
        <v>3</v>
      </c>
    </row>
    <row r="60" spans="1:11">
      <c r="A60" s="61" t="s">
        <v>64</v>
      </c>
      <c r="B60" s="7" t="s">
        <v>104</v>
      </c>
      <c r="C60" s="34" t="s">
        <v>121</v>
      </c>
      <c r="D60" s="35" t="s">
        <v>27</v>
      </c>
      <c r="E60" s="34"/>
      <c r="F60" s="35"/>
      <c r="G60" s="28" t="s">
        <v>470</v>
      </c>
      <c r="H60" s="29" t="s">
        <v>449</v>
      </c>
      <c r="I60" s="28"/>
      <c r="J60" s="29"/>
      <c r="K60" s="55"/>
    </row>
    <row r="61" spans="1:11">
      <c r="A61" s="60" t="s">
        <v>66</v>
      </c>
      <c r="B61" s="6" t="s">
        <v>104</v>
      </c>
      <c r="C61" s="32" t="s">
        <v>123</v>
      </c>
      <c r="D61" s="33" t="s">
        <v>67</v>
      </c>
      <c r="E61" s="32"/>
      <c r="F61" s="33"/>
      <c r="G61" s="26" t="s">
        <v>475</v>
      </c>
      <c r="H61" s="27" t="s">
        <v>459</v>
      </c>
      <c r="I61" s="26"/>
      <c r="J61" s="27"/>
      <c r="K61" s="55"/>
    </row>
    <row r="62" spans="1:11">
      <c r="A62" s="61" t="s">
        <v>68</v>
      </c>
      <c r="B62" s="7" t="s">
        <v>104</v>
      </c>
      <c r="C62" s="34" t="s">
        <v>124</v>
      </c>
      <c r="D62" s="35" t="s">
        <v>69</v>
      </c>
      <c r="E62" s="34"/>
      <c r="F62" s="35"/>
      <c r="G62" s="34"/>
      <c r="H62" s="35"/>
      <c r="I62" s="34"/>
      <c r="J62" s="35"/>
      <c r="K62" s="55"/>
    </row>
    <row r="63" spans="1:11">
      <c r="A63" s="60" t="s">
        <v>70</v>
      </c>
      <c r="B63" s="6" t="s">
        <v>103</v>
      </c>
      <c r="C63" s="32" t="s">
        <v>125</v>
      </c>
      <c r="D63" s="33" t="s">
        <v>71</v>
      </c>
      <c r="E63" s="26" t="s">
        <v>352</v>
      </c>
      <c r="F63" s="27" t="s">
        <v>302</v>
      </c>
      <c r="G63" s="26" t="s">
        <v>474</v>
      </c>
      <c r="H63" s="27" t="s">
        <v>463</v>
      </c>
      <c r="I63" s="26" t="s">
        <v>607</v>
      </c>
      <c r="J63" s="27" t="s">
        <v>616</v>
      </c>
      <c r="K63" s="55">
        <f>ROUND(COUNTA(C63:J63)/2,0)</f>
        <v>4</v>
      </c>
    </row>
    <row r="64" spans="1:11">
      <c r="A64" s="61" t="s">
        <v>72</v>
      </c>
      <c r="B64" s="7" t="s">
        <v>126</v>
      </c>
      <c r="C64" s="34" t="s">
        <v>127</v>
      </c>
      <c r="D64" s="35" t="s">
        <v>73</v>
      </c>
      <c r="E64" s="34"/>
      <c r="F64" s="35"/>
      <c r="G64" s="34"/>
      <c r="H64" s="35"/>
      <c r="I64" s="34"/>
      <c r="J64" s="35"/>
      <c r="K64" s="55"/>
    </row>
    <row r="65" spans="1:11">
      <c r="A65" s="60" t="s">
        <v>75</v>
      </c>
      <c r="B65" s="6" t="s">
        <v>103</v>
      </c>
      <c r="C65" s="26" t="s">
        <v>129</v>
      </c>
      <c r="D65" s="27">
        <v>1.72</v>
      </c>
      <c r="E65" s="26"/>
      <c r="F65" s="27"/>
      <c r="G65" s="26"/>
      <c r="H65" s="27"/>
      <c r="I65" s="26"/>
      <c r="J65" s="27"/>
      <c r="K65" s="55">
        <f>ROUND(COUNTA(C65:J65)/2,0)</f>
        <v>1</v>
      </c>
    </row>
    <row r="66" spans="1:11">
      <c r="A66" s="58" t="s">
        <v>10</v>
      </c>
      <c r="B66" s="3" t="s">
        <v>103</v>
      </c>
      <c r="C66" s="28" t="s">
        <v>122</v>
      </c>
      <c r="D66" s="29" t="s">
        <v>65</v>
      </c>
      <c r="E66" s="28" t="s">
        <v>350</v>
      </c>
      <c r="F66" s="29" t="s">
        <v>295</v>
      </c>
      <c r="G66" s="28" t="s">
        <v>466</v>
      </c>
      <c r="H66" s="29" t="s">
        <v>451</v>
      </c>
      <c r="I66" s="28" t="s">
        <v>601</v>
      </c>
      <c r="J66" s="29" t="s">
        <v>609</v>
      </c>
      <c r="K66" s="55">
        <f>ROUND(COUNTA(C66:J66)/2,0)</f>
        <v>4</v>
      </c>
    </row>
    <row r="67" spans="1:11">
      <c r="A67" s="56" t="s">
        <v>11</v>
      </c>
      <c r="B67" s="5" t="s">
        <v>103</v>
      </c>
      <c r="C67" s="26" t="s">
        <v>138</v>
      </c>
      <c r="D67" s="27" t="s">
        <v>76</v>
      </c>
      <c r="E67" s="26" t="s">
        <v>351</v>
      </c>
      <c r="F67" s="27" t="s">
        <v>301</v>
      </c>
      <c r="G67" s="26" t="s">
        <v>469</v>
      </c>
      <c r="H67" s="27" t="s">
        <v>460</v>
      </c>
      <c r="I67" s="26"/>
      <c r="J67" s="27"/>
      <c r="K67" s="55">
        <f>ROUND(COUNTA(C67:J67)/2,0)</f>
        <v>3</v>
      </c>
    </row>
    <row r="68" spans="1:11">
      <c r="A68" s="57" t="s">
        <v>77</v>
      </c>
      <c r="B68" s="21" t="s">
        <v>103</v>
      </c>
      <c r="C68" s="28" t="s">
        <v>130</v>
      </c>
      <c r="D68" s="29">
        <v>2.61</v>
      </c>
      <c r="E68" s="28" t="s">
        <v>355</v>
      </c>
      <c r="F68" s="29" t="s">
        <v>307</v>
      </c>
      <c r="G68" s="28" t="s">
        <v>468</v>
      </c>
      <c r="H68" s="29" t="s">
        <v>455</v>
      </c>
      <c r="I68" s="28" t="s">
        <v>445</v>
      </c>
      <c r="J68" s="29" t="s">
        <v>614</v>
      </c>
      <c r="K68" s="55">
        <f>ROUND(COUNTA(C68:J68)/2,0)</f>
        <v>4</v>
      </c>
    </row>
    <row r="69" spans="1:11">
      <c r="A69" s="56" t="s">
        <v>13</v>
      </c>
      <c r="B69" s="5" t="s">
        <v>103</v>
      </c>
      <c r="C69" s="26" t="s">
        <v>128</v>
      </c>
      <c r="D69" s="27" t="s">
        <v>74</v>
      </c>
      <c r="E69" s="26"/>
      <c r="F69" s="27"/>
      <c r="G69" s="26"/>
      <c r="H69" s="27"/>
      <c r="I69" s="26" t="s">
        <v>632</v>
      </c>
      <c r="J69" s="27"/>
      <c r="K69" s="55">
        <f>ROUND(COUNTA(C69:J69)/2,0)</f>
        <v>2</v>
      </c>
    </row>
    <row r="70" spans="1:11">
      <c r="A70" s="58" t="s">
        <v>5</v>
      </c>
      <c r="B70" s="3" t="s">
        <v>103</v>
      </c>
      <c r="C70" s="28" t="s">
        <v>134</v>
      </c>
      <c r="D70" s="29" t="s">
        <v>78</v>
      </c>
      <c r="E70" s="28" t="s">
        <v>201</v>
      </c>
      <c r="F70" s="29" t="s">
        <v>298</v>
      </c>
      <c r="G70" s="28"/>
      <c r="H70" s="29"/>
      <c r="I70" s="28" t="s">
        <v>602</v>
      </c>
      <c r="J70" s="29" t="s">
        <v>610</v>
      </c>
      <c r="K70" s="55">
        <f>ROUND(COUNTA(C70:J70)/2,0)</f>
        <v>3</v>
      </c>
    </row>
    <row r="71" spans="1:11">
      <c r="A71" s="56" t="s">
        <v>79</v>
      </c>
      <c r="B71" s="5" t="s">
        <v>104</v>
      </c>
      <c r="C71" s="26" t="s">
        <v>129</v>
      </c>
      <c r="D71" s="27" t="s">
        <v>80</v>
      </c>
      <c r="E71" s="26"/>
      <c r="F71" s="27"/>
      <c r="G71" s="26"/>
      <c r="H71" s="27"/>
      <c r="I71" s="26"/>
      <c r="J71" s="27"/>
      <c r="K71" s="55"/>
    </row>
    <row r="72" spans="1:11">
      <c r="A72" s="58" t="s">
        <v>81</v>
      </c>
      <c r="B72" s="3" t="s">
        <v>103</v>
      </c>
      <c r="C72" s="28" t="s">
        <v>132</v>
      </c>
      <c r="D72" s="29" t="s">
        <v>82</v>
      </c>
      <c r="E72" s="28"/>
      <c r="F72" s="29"/>
      <c r="G72" s="28"/>
      <c r="H72" s="29"/>
      <c r="I72" s="28"/>
      <c r="J72" s="29"/>
      <c r="K72" s="55">
        <f>ROUND(COUNTA(C72:J72)/2,0)</f>
        <v>1</v>
      </c>
    </row>
    <row r="73" spans="1:11">
      <c r="A73" s="56" t="s">
        <v>83</v>
      </c>
      <c r="B73" s="5" t="s">
        <v>104</v>
      </c>
      <c r="C73" s="26" t="s">
        <v>137</v>
      </c>
      <c r="D73" s="27" t="s">
        <v>84</v>
      </c>
      <c r="E73" s="26"/>
      <c r="F73" s="27"/>
      <c r="G73" s="26"/>
      <c r="H73" s="27"/>
      <c r="I73" s="26"/>
      <c r="J73" s="27"/>
      <c r="K73" s="55"/>
    </row>
    <row r="74" spans="1:11">
      <c r="A74" s="58" t="s">
        <v>85</v>
      </c>
      <c r="B74" s="3" t="s">
        <v>103</v>
      </c>
      <c r="C74" s="28" t="s">
        <v>131</v>
      </c>
      <c r="D74" s="29" t="s">
        <v>26</v>
      </c>
      <c r="E74" s="28"/>
      <c r="F74" s="29"/>
      <c r="G74" s="28"/>
      <c r="H74" s="29"/>
      <c r="I74" s="28"/>
      <c r="J74" s="29"/>
      <c r="K74" s="55">
        <f>ROUND(COUNTA(C74:J74)/2,0)</f>
        <v>1</v>
      </c>
    </row>
    <row r="75" spans="1:11">
      <c r="A75" s="56" t="s">
        <v>86</v>
      </c>
      <c r="B75" s="5" t="s">
        <v>104</v>
      </c>
      <c r="C75" s="26" t="s">
        <v>133</v>
      </c>
      <c r="D75" s="27" t="s">
        <v>87</v>
      </c>
      <c r="E75" s="26"/>
      <c r="F75" s="27"/>
      <c r="G75" s="26"/>
      <c r="H75" s="27"/>
      <c r="I75" s="26"/>
      <c r="J75" s="27"/>
      <c r="K75" s="55"/>
    </row>
    <row r="76" spans="1:11">
      <c r="A76" s="58" t="s">
        <v>88</v>
      </c>
      <c r="B76" s="3" t="s">
        <v>103</v>
      </c>
      <c r="C76" s="28" t="s">
        <v>135</v>
      </c>
      <c r="D76" s="29" t="s">
        <v>89</v>
      </c>
      <c r="E76" s="28"/>
      <c r="F76" s="29"/>
      <c r="G76" s="28" t="s">
        <v>473</v>
      </c>
      <c r="H76" s="29" t="s">
        <v>454</v>
      </c>
      <c r="I76" s="28" t="s">
        <v>603</v>
      </c>
      <c r="J76" s="29" t="s">
        <v>611</v>
      </c>
      <c r="K76" s="55">
        <f>ROUND(COUNTA(C76:J76)/2,0)</f>
        <v>3</v>
      </c>
    </row>
    <row r="77" spans="1:11">
      <c r="A77" s="56" t="s">
        <v>296</v>
      </c>
      <c r="B77" s="5" t="s">
        <v>104</v>
      </c>
      <c r="C77" s="26"/>
      <c r="D77" s="27"/>
      <c r="E77" s="26" t="s">
        <v>139</v>
      </c>
      <c r="F77" s="27" t="s">
        <v>297</v>
      </c>
      <c r="G77" s="26" t="s">
        <v>471</v>
      </c>
      <c r="H77" s="27" t="s">
        <v>458</v>
      </c>
      <c r="I77" s="26" t="s">
        <v>608</v>
      </c>
      <c r="J77" s="27" t="s">
        <v>617</v>
      </c>
      <c r="K77" s="55"/>
    </row>
    <row r="78" spans="1:11">
      <c r="A78" s="56" t="s">
        <v>299</v>
      </c>
      <c r="B78" s="19" t="s">
        <v>271</v>
      </c>
      <c r="C78" s="26"/>
      <c r="D78" s="27"/>
      <c r="E78" s="26" t="s">
        <v>137</v>
      </c>
      <c r="F78" s="27" t="s">
        <v>300</v>
      </c>
      <c r="G78" s="26"/>
      <c r="H78" s="27"/>
      <c r="I78" s="26"/>
      <c r="J78" s="27"/>
      <c r="K78" s="55"/>
    </row>
    <row r="79" spans="1:11">
      <c r="A79" s="56" t="s">
        <v>304</v>
      </c>
      <c r="B79" s="5" t="s">
        <v>288</v>
      </c>
      <c r="C79" s="26"/>
      <c r="D79" s="27"/>
      <c r="E79" s="26" t="s">
        <v>353</v>
      </c>
      <c r="F79" s="27" t="s">
        <v>303</v>
      </c>
      <c r="G79" s="26"/>
      <c r="H79" s="27"/>
      <c r="I79" s="26"/>
      <c r="J79" s="27"/>
      <c r="K79" s="55"/>
    </row>
    <row r="80" spans="1:11">
      <c r="A80" s="56" t="s">
        <v>305</v>
      </c>
      <c r="B80" s="5" t="s">
        <v>103</v>
      </c>
      <c r="C80" s="26"/>
      <c r="D80" s="27"/>
      <c r="E80" s="26" t="s">
        <v>354</v>
      </c>
      <c r="F80" s="27" t="s">
        <v>306</v>
      </c>
      <c r="G80" s="26"/>
      <c r="H80" s="27"/>
      <c r="I80" s="26" t="s">
        <v>604</v>
      </c>
      <c r="J80" s="27" t="s">
        <v>612</v>
      </c>
      <c r="K80" s="55">
        <f>ROUND(COUNTA(C80:J80)/2,0)</f>
        <v>2</v>
      </c>
    </row>
    <row r="81" spans="1:11">
      <c r="A81" s="56" t="s">
        <v>452</v>
      </c>
      <c r="B81" s="5" t="s">
        <v>103</v>
      </c>
      <c r="C81" s="26"/>
      <c r="D81" s="27"/>
      <c r="E81" s="26"/>
      <c r="F81" s="27"/>
      <c r="G81" s="26" t="s">
        <v>208</v>
      </c>
      <c r="H81" s="27" t="s">
        <v>453</v>
      </c>
      <c r="I81" s="26" t="s">
        <v>606</v>
      </c>
      <c r="J81" s="27" t="s">
        <v>615</v>
      </c>
      <c r="K81" s="55">
        <f>ROUND(COUNTA(C81:J81)/2,0)</f>
        <v>2</v>
      </c>
    </row>
    <row r="82" spans="1:11">
      <c r="A82" s="56" t="s">
        <v>456</v>
      </c>
      <c r="B82" s="5" t="s">
        <v>431</v>
      </c>
      <c r="C82" s="26"/>
      <c r="D82" s="27"/>
      <c r="E82" s="26"/>
      <c r="F82" s="27"/>
      <c r="G82" s="26" t="s">
        <v>209</v>
      </c>
      <c r="H82" s="27" t="s">
        <v>457</v>
      </c>
      <c r="I82" s="26"/>
      <c r="J82" s="27"/>
      <c r="K82" s="55"/>
    </row>
    <row r="83" spans="1:11">
      <c r="A83" s="56" t="s">
        <v>461</v>
      </c>
      <c r="B83" s="5" t="s">
        <v>104</v>
      </c>
      <c r="C83" s="26"/>
      <c r="D83" s="27"/>
      <c r="E83" s="26"/>
      <c r="F83" s="27"/>
      <c r="G83" s="26" t="s">
        <v>472</v>
      </c>
      <c r="H83" s="27" t="s">
        <v>462</v>
      </c>
      <c r="I83" s="26"/>
      <c r="J83" s="27"/>
      <c r="K83" s="55"/>
    </row>
    <row r="84" spans="1:11">
      <c r="A84" s="56" t="s">
        <v>464</v>
      </c>
      <c r="B84" s="5" t="s">
        <v>104</v>
      </c>
      <c r="C84" s="26"/>
      <c r="D84" s="27"/>
      <c r="E84" s="26"/>
      <c r="F84" s="27"/>
      <c r="G84" s="26"/>
      <c r="H84" s="27" t="s">
        <v>465</v>
      </c>
      <c r="I84" s="26"/>
      <c r="J84" s="27"/>
      <c r="K84" s="55"/>
    </row>
    <row r="85" spans="1:11">
      <c r="A85" s="56"/>
      <c r="B85" s="5"/>
      <c r="C85" s="26"/>
      <c r="D85" s="27"/>
      <c r="E85" s="26"/>
      <c r="F85" s="27"/>
      <c r="G85" s="26"/>
      <c r="H85" s="27"/>
      <c r="I85" s="26"/>
      <c r="J85" s="27"/>
      <c r="K85" s="55"/>
    </row>
    <row r="86" spans="1:11">
      <c r="A86" s="59" t="s">
        <v>184</v>
      </c>
      <c r="B86" s="20"/>
      <c r="C86" s="30" t="s">
        <v>0</v>
      </c>
      <c r="D86" s="31" t="s">
        <v>25</v>
      </c>
      <c r="E86" s="24" t="s">
        <v>0</v>
      </c>
      <c r="F86" s="31" t="s">
        <v>30</v>
      </c>
      <c r="G86" s="24" t="s">
        <v>424</v>
      </c>
      <c r="H86" s="31" t="s">
        <v>25</v>
      </c>
      <c r="I86" s="24" t="s">
        <v>15</v>
      </c>
      <c r="J86" s="31" t="s">
        <v>654</v>
      </c>
      <c r="K86" s="55"/>
    </row>
    <row r="87" spans="1:11">
      <c r="A87" s="56" t="s">
        <v>164</v>
      </c>
      <c r="B87" s="5" t="s">
        <v>103</v>
      </c>
      <c r="C87" s="26" t="s">
        <v>165</v>
      </c>
      <c r="D87" s="27" t="s">
        <v>74</v>
      </c>
      <c r="E87" s="26"/>
      <c r="F87" s="27"/>
      <c r="G87" s="26" t="s">
        <v>541</v>
      </c>
      <c r="H87" s="27" t="s">
        <v>530</v>
      </c>
      <c r="I87" s="26" t="s">
        <v>629</v>
      </c>
      <c r="J87" s="27" t="s">
        <v>660</v>
      </c>
      <c r="K87" s="55">
        <f>ROUND(COUNTA(C87:J87)/2,0)</f>
        <v>3</v>
      </c>
    </row>
    <row r="88" spans="1:11">
      <c r="A88" s="56" t="s">
        <v>166</v>
      </c>
      <c r="B88" s="5" t="s">
        <v>158</v>
      </c>
      <c r="C88" s="26" t="s">
        <v>167</v>
      </c>
      <c r="D88" s="27" t="s">
        <v>213</v>
      </c>
      <c r="E88" s="28"/>
      <c r="F88" s="29"/>
      <c r="G88" s="28" t="s">
        <v>536</v>
      </c>
      <c r="H88" s="29" t="s">
        <v>527</v>
      </c>
      <c r="I88" s="28"/>
      <c r="J88" s="29"/>
      <c r="K88" s="55"/>
    </row>
    <row r="89" spans="1:11">
      <c r="A89" s="58" t="s">
        <v>168</v>
      </c>
      <c r="B89" s="3" t="s">
        <v>158</v>
      </c>
      <c r="C89" s="28" t="s">
        <v>24</v>
      </c>
      <c r="D89" s="29" t="s">
        <v>214</v>
      </c>
      <c r="E89" s="26"/>
      <c r="F89" s="27"/>
      <c r="G89" s="26"/>
      <c r="H89" s="27"/>
      <c r="I89" s="26"/>
      <c r="J89" s="27"/>
      <c r="K89" s="55"/>
    </row>
    <row r="90" spans="1:11">
      <c r="A90" s="56" t="s">
        <v>7</v>
      </c>
      <c r="B90" s="5" t="s">
        <v>103</v>
      </c>
      <c r="C90" s="26" t="s">
        <v>175</v>
      </c>
      <c r="D90" s="27" t="s">
        <v>215</v>
      </c>
      <c r="E90" s="28" t="s">
        <v>390</v>
      </c>
      <c r="F90" s="29" t="s">
        <v>404</v>
      </c>
      <c r="G90" s="28"/>
      <c r="H90" s="29"/>
      <c r="I90" s="28" t="s">
        <v>627</v>
      </c>
      <c r="J90" s="29" t="s">
        <v>655</v>
      </c>
      <c r="K90" s="55">
        <f>ROUND(COUNTA(C90:J90)/2,0)</f>
        <v>3</v>
      </c>
    </row>
    <row r="91" spans="1:11">
      <c r="A91" s="58" t="s">
        <v>169</v>
      </c>
      <c r="B91" s="3" t="s">
        <v>158</v>
      </c>
      <c r="C91" s="28" t="s">
        <v>170</v>
      </c>
      <c r="D91" s="29" t="s">
        <v>216</v>
      </c>
      <c r="E91" s="26"/>
      <c r="F91" s="27"/>
      <c r="G91" s="26" t="s">
        <v>491</v>
      </c>
      <c r="H91" s="27" t="s">
        <v>515</v>
      </c>
      <c r="I91" s="26"/>
      <c r="J91" s="27"/>
      <c r="K91" s="55"/>
    </row>
    <row r="92" spans="1:11">
      <c r="A92" s="62" t="s">
        <v>171</v>
      </c>
      <c r="B92" s="9" t="s">
        <v>103</v>
      </c>
      <c r="C92" s="36" t="s">
        <v>24</v>
      </c>
      <c r="D92" s="37" t="s">
        <v>217</v>
      </c>
      <c r="E92" s="28" t="s">
        <v>374</v>
      </c>
      <c r="F92" s="29" t="s">
        <v>395</v>
      </c>
      <c r="G92" s="28"/>
      <c r="H92" s="29"/>
      <c r="I92" s="28"/>
      <c r="J92" s="29"/>
      <c r="K92" s="55">
        <f>ROUND(COUNTA(C92:J92)/2,0)</f>
        <v>2</v>
      </c>
    </row>
    <row r="93" spans="1:11">
      <c r="A93" s="56" t="s">
        <v>219</v>
      </c>
      <c r="B93" s="5" t="s">
        <v>103</v>
      </c>
      <c r="C93" s="26" t="s">
        <v>172</v>
      </c>
      <c r="D93" s="27" t="s">
        <v>218</v>
      </c>
      <c r="E93" s="26"/>
      <c r="F93" s="27"/>
      <c r="G93" s="26"/>
      <c r="H93" s="27"/>
      <c r="I93" s="26"/>
      <c r="J93" s="27"/>
      <c r="K93" s="55">
        <f>ROUND(COUNTA(C93:J93)/2,0)</f>
        <v>1</v>
      </c>
    </row>
    <row r="94" spans="1:11">
      <c r="A94" s="58" t="s">
        <v>173</v>
      </c>
      <c r="B94" s="3" t="s">
        <v>103</v>
      </c>
      <c r="C94" s="28" t="s">
        <v>174</v>
      </c>
      <c r="D94" s="29" t="s">
        <v>220</v>
      </c>
      <c r="E94" s="28" t="s">
        <v>375</v>
      </c>
      <c r="F94" s="29" t="s">
        <v>396</v>
      </c>
      <c r="G94" s="28"/>
      <c r="H94" s="29"/>
      <c r="I94" s="28" t="s">
        <v>117</v>
      </c>
      <c r="J94" s="29" t="s">
        <v>658</v>
      </c>
      <c r="K94" s="55">
        <f>ROUND(COUNTA(C94:J94)/2,0)</f>
        <v>3</v>
      </c>
    </row>
    <row r="95" spans="1:11">
      <c r="A95" s="56" t="s">
        <v>176</v>
      </c>
      <c r="B95" s="5" t="s">
        <v>103</v>
      </c>
      <c r="C95" s="26" t="s">
        <v>177</v>
      </c>
      <c r="D95" s="27" t="s">
        <v>62</v>
      </c>
      <c r="E95" s="26"/>
      <c r="F95" s="27"/>
      <c r="G95" s="26"/>
      <c r="H95" s="27"/>
      <c r="I95" s="26"/>
      <c r="J95" s="27"/>
      <c r="K95" s="55">
        <f>ROUND(COUNTA(C95:J95)/2,0)</f>
        <v>1</v>
      </c>
    </row>
    <row r="96" spans="1:11">
      <c r="A96" s="58" t="s">
        <v>178</v>
      </c>
      <c r="B96" s="3" t="s">
        <v>158</v>
      </c>
      <c r="C96" s="28" t="s">
        <v>179</v>
      </c>
      <c r="D96" s="29" t="s">
        <v>214</v>
      </c>
      <c r="E96" s="28"/>
      <c r="F96" s="29"/>
      <c r="G96" s="28"/>
      <c r="H96" s="29"/>
      <c r="I96" s="28"/>
      <c r="J96" s="29"/>
      <c r="K96" s="55"/>
    </row>
    <row r="97" spans="1:11">
      <c r="A97" s="56" t="s">
        <v>180</v>
      </c>
      <c r="B97" s="5" t="s">
        <v>158</v>
      </c>
      <c r="C97" s="26" t="s">
        <v>181</v>
      </c>
      <c r="D97" s="27" t="s">
        <v>221</v>
      </c>
      <c r="E97" s="26"/>
      <c r="F97" s="27"/>
      <c r="G97" s="26"/>
      <c r="H97" s="27"/>
      <c r="I97" s="26"/>
      <c r="J97" s="27"/>
      <c r="K97" s="55"/>
    </row>
    <row r="98" spans="1:11">
      <c r="A98" s="56" t="s">
        <v>223</v>
      </c>
      <c r="B98" s="5" t="s">
        <v>103</v>
      </c>
      <c r="C98" s="26"/>
      <c r="D98" s="27" t="s">
        <v>222</v>
      </c>
      <c r="E98" s="38" t="s">
        <v>381</v>
      </c>
      <c r="F98" s="39" t="s">
        <v>398</v>
      </c>
      <c r="G98" s="38" t="s">
        <v>154</v>
      </c>
      <c r="H98" s="39" t="s">
        <v>529</v>
      </c>
      <c r="I98" s="38"/>
      <c r="J98" s="39"/>
      <c r="K98" s="55">
        <f>ROUND(COUNTA(C98:J98)/2,0)</f>
        <v>3</v>
      </c>
    </row>
    <row r="99" spans="1:11">
      <c r="A99" s="56" t="s">
        <v>320</v>
      </c>
      <c r="B99" s="5" t="s">
        <v>158</v>
      </c>
      <c r="C99" s="26"/>
      <c r="D99" s="27"/>
      <c r="E99" s="38" t="s">
        <v>376</v>
      </c>
      <c r="F99" s="39"/>
      <c r="G99" s="38"/>
      <c r="H99" s="39"/>
      <c r="I99" s="38"/>
      <c r="J99" s="39"/>
      <c r="K99" s="55"/>
    </row>
    <row r="100" spans="1:11">
      <c r="A100" s="56" t="s">
        <v>377</v>
      </c>
      <c r="B100" s="5" t="s">
        <v>158</v>
      </c>
      <c r="C100" s="26"/>
      <c r="D100" s="27"/>
      <c r="E100" s="38" t="s">
        <v>379</v>
      </c>
      <c r="F100" s="39" t="s">
        <v>397</v>
      </c>
      <c r="G100" s="38" t="s">
        <v>418</v>
      </c>
      <c r="H100" s="39" t="s">
        <v>519</v>
      </c>
      <c r="I100" s="38" t="s">
        <v>538</v>
      </c>
      <c r="J100" s="39" t="s">
        <v>655</v>
      </c>
      <c r="K100" s="55"/>
    </row>
    <row r="101" spans="1:11">
      <c r="A101" s="56" t="s">
        <v>378</v>
      </c>
      <c r="B101" s="5" t="s">
        <v>158</v>
      </c>
      <c r="C101" s="26"/>
      <c r="D101" s="27"/>
      <c r="E101" s="38" t="s">
        <v>380</v>
      </c>
      <c r="F101" s="39"/>
      <c r="G101" s="38"/>
      <c r="H101" s="39" t="s">
        <v>528</v>
      </c>
      <c r="I101" s="38"/>
      <c r="J101" s="39" t="s">
        <v>660</v>
      </c>
      <c r="K101" s="55"/>
    </row>
    <row r="102" spans="1:11">
      <c r="A102" s="56" t="s">
        <v>382</v>
      </c>
      <c r="B102" s="5" t="s">
        <v>158</v>
      </c>
      <c r="C102" s="26"/>
      <c r="D102" s="27"/>
      <c r="E102" s="38" t="s">
        <v>383</v>
      </c>
      <c r="F102" s="39" t="s">
        <v>399</v>
      </c>
      <c r="G102" s="38" t="s">
        <v>539</v>
      </c>
      <c r="H102" s="39" t="s">
        <v>526</v>
      </c>
      <c r="I102" s="38"/>
      <c r="J102" s="39"/>
      <c r="K102" s="55"/>
    </row>
    <row r="103" spans="1:11">
      <c r="A103" s="56" t="s">
        <v>384</v>
      </c>
      <c r="B103" s="5" t="s">
        <v>158</v>
      </c>
      <c r="C103" s="26"/>
      <c r="D103" s="27"/>
      <c r="E103" s="38" t="s">
        <v>385</v>
      </c>
      <c r="F103" s="39" t="s">
        <v>400</v>
      </c>
      <c r="G103" s="38" t="s">
        <v>534</v>
      </c>
      <c r="H103" s="39" t="s">
        <v>525</v>
      </c>
      <c r="I103" s="38" t="s">
        <v>624</v>
      </c>
      <c r="J103" s="39" t="s">
        <v>655</v>
      </c>
      <c r="K103" s="55"/>
    </row>
    <row r="104" spans="1:11">
      <c r="A104" s="56" t="s">
        <v>386</v>
      </c>
      <c r="B104" s="5" t="s">
        <v>158</v>
      </c>
      <c r="C104" s="26"/>
      <c r="D104" s="27"/>
      <c r="E104" s="38" t="s">
        <v>170</v>
      </c>
      <c r="F104" s="39" t="s">
        <v>401</v>
      </c>
      <c r="G104" s="38"/>
      <c r="H104" s="39"/>
      <c r="I104" s="38" t="s">
        <v>533</v>
      </c>
      <c r="J104" s="39" t="s">
        <v>659</v>
      </c>
      <c r="K104" s="55"/>
    </row>
    <row r="105" spans="1:11">
      <c r="A105" s="56" t="s">
        <v>387</v>
      </c>
      <c r="B105" s="5" t="s">
        <v>103</v>
      </c>
      <c r="C105" s="26"/>
      <c r="D105" s="27"/>
      <c r="E105" s="38" t="s">
        <v>388</v>
      </c>
      <c r="F105" s="39" t="s">
        <v>402</v>
      </c>
      <c r="G105" s="38"/>
      <c r="H105" s="39"/>
      <c r="I105" s="38" t="s">
        <v>473</v>
      </c>
      <c r="J105" s="39" t="s">
        <v>657</v>
      </c>
      <c r="K105" s="55">
        <f>ROUND(COUNTA(C105:J105)/2,0)</f>
        <v>2</v>
      </c>
    </row>
    <row r="106" spans="1:11">
      <c r="A106" s="56" t="s">
        <v>389</v>
      </c>
      <c r="B106" s="5" t="s">
        <v>103</v>
      </c>
      <c r="C106" s="26"/>
      <c r="D106" s="27"/>
      <c r="E106" s="38" t="s">
        <v>248</v>
      </c>
      <c r="F106" s="39" t="s">
        <v>403</v>
      </c>
      <c r="G106" s="38" t="s">
        <v>540</v>
      </c>
      <c r="H106" s="39" t="s">
        <v>531</v>
      </c>
      <c r="I106" s="38" t="s">
        <v>630</v>
      </c>
      <c r="J106" s="39"/>
      <c r="K106" s="55">
        <f>ROUND(COUNTA(C106:J106)/2,0)</f>
        <v>3</v>
      </c>
    </row>
    <row r="107" spans="1:11">
      <c r="A107" s="56" t="s">
        <v>391</v>
      </c>
      <c r="B107" s="5" t="s">
        <v>103</v>
      </c>
      <c r="C107" s="26"/>
      <c r="D107" s="27"/>
      <c r="E107" s="38" t="s">
        <v>392</v>
      </c>
      <c r="F107" s="39" t="s">
        <v>405</v>
      </c>
      <c r="G107" s="38" t="s">
        <v>535</v>
      </c>
      <c r="H107" s="39" t="s">
        <v>524</v>
      </c>
      <c r="I107" s="38" t="s">
        <v>628</v>
      </c>
      <c r="J107" s="39" t="s">
        <v>658</v>
      </c>
      <c r="K107" s="55">
        <f>ROUND(COUNTA(C107:J107)/2,0)</f>
        <v>3</v>
      </c>
    </row>
    <row r="108" spans="1:11">
      <c r="A108" s="56" t="s">
        <v>393</v>
      </c>
      <c r="B108" s="5" t="s">
        <v>103</v>
      </c>
      <c r="C108" s="26"/>
      <c r="D108" s="27"/>
      <c r="E108" s="38" t="s">
        <v>394</v>
      </c>
      <c r="F108" s="39" t="s">
        <v>406</v>
      </c>
      <c r="G108" s="38" t="s">
        <v>533</v>
      </c>
      <c r="H108" s="39" t="s">
        <v>521</v>
      </c>
      <c r="I108" s="38" t="s">
        <v>631</v>
      </c>
      <c r="J108" s="39" t="s">
        <v>656</v>
      </c>
      <c r="K108" s="55">
        <f>ROUND(COUNTA(C108:J108)/2,0)</f>
        <v>3</v>
      </c>
    </row>
    <row r="109" spans="1:11">
      <c r="A109" s="56" t="s">
        <v>516</v>
      </c>
      <c r="B109" s="5" t="s">
        <v>158</v>
      </c>
      <c r="C109" s="26"/>
      <c r="D109" s="27"/>
      <c r="E109" s="38"/>
      <c r="F109" s="39"/>
      <c r="G109" s="38" t="s">
        <v>537</v>
      </c>
      <c r="H109" s="39" t="s">
        <v>518</v>
      </c>
      <c r="I109" s="38"/>
      <c r="J109" s="39"/>
      <c r="K109" s="55"/>
    </row>
    <row r="110" spans="1:11">
      <c r="A110" s="56" t="s">
        <v>517</v>
      </c>
      <c r="B110" s="5" t="s">
        <v>158</v>
      </c>
      <c r="C110" s="26"/>
      <c r="D110" s="27"/>
      <c r="E110" s="38"/>
      <c r="F110" s="39"/>
      <c r="G110" s="38" t="s">
        <v>538</v>
      </c>
      <c r="H110" s="39" t="s">
        <v>520</v>
      </c>
      <c r="I110" s="38"/>
      <c r="J110" s="39"/>
      <c r="K110" s="55"/>
    </row>
    <row r="111" spans="1:11">
      <c r="A111" s="56" t="s">
        <v>522</v>
      </c>
      <c r="B111" s="5" t="s">
        <v>158</v>
      </c>
      <c r="C111" s="26"/>
      <c r="D111" s="27"/>
      <c r="E111" s="38"/>
      <c r="F111" s="39"/>
      <c r="G111" s="38" t="s">
        <v>532</v>
      </c>
      <c r="H111" s="39" t="s">
        <v>523</v>
      </c>
      <c r="I111" s="38"/>
      <c r="J111" s="39"/>
      <c r="K111" s="55"/>
    </row>
    <row r="112" spans="1:11">
      <c r="A112" s="56" t="s">
        <v>625</v>
      </c>
      <c r="B112" s="5" t="s">
        <v>158</v>
      </c>
      <c r="C112" s="26"/>
      <c r="D112" s="27"/>
      <c r="E112" s="38"/>
      <c r="F112" s="39"/>
      <c r="G112" s="38"/>
      <c r="H112" s="39"/>
      <c r="I112" s="38" t="s">
        <v>626</v>
      </c>
      <c r="J112" s="39" t="s">
        <v>656</v>
      </c>
      <c r="K112" s="55"/>
    </row>
    <row r="113" spans="1:11">
      <c r="A113" s="56"/>
      <c r="B113" s="5"/>
      <c r="C113" s="26"/>
      <c r="D113" s="27"/>
      <c r="E113" s="38"/>
      <c r="F113" s="39"/>
      <c r="G113" s="38"/>
      <c r="H113" s="39"/>
      <c r="I113" s="38"/>
      <c r="J113" s="39"/>
      <c r="K113" s="55"/>
    </row>
    <row r="114" spans="1:11">
      <c r="A114" s="59" t="s">
        <v>185</v>
      </c>
      <c r="B114" s="20"/>
      <c r="C114" s="30" t="s">
        <v>0</v>
      </c>
      <c r="D114" s="31" t="s">
        <v>25</v>
      </c>
      <c r="E114" s="24" t="s">
        <v>0</v>
      </c>
      <c r="F114" s="31" t="s">
        <v>30</v>
      </c>
      <c r="G114" s="24" t="s">
        <v>424</v>
      </c>
      <c r="H114" s="31" t="s">
        <v>25</v>
      </c>
      <c r="I114" s="24"/>
      <c r="J114" s="31" t="s">
        <v>654</v>
      </c>
      <c r="K114" s="55"/>
    </row>
    <row r="115" spans="1:11">
      <c r="A115" s="56" t="s">
        <v>14</v>
      </c>
      <c r="B115" s="5" t="s">
        <v>103</v>
      </c>
      <c r="C115" s="26" t="s">
        <v>163</v>
      </c>
      <c r="D115" s="27" t="s">
        <v>224</v>
      </c>
      <c r="E115" s="26" t="s">
        <v>369</v>
      </c>
      <c r="F115" s="27" t="s">
        <v>408</v>
      </c>
      <c r="G115" s="26" t="s">
        <v>510</v>
      </c>
      <c r="H115" s="27" t="s">
        <v>502</v>
      </c>
      <c r="I115" s="26"/>
      <c r="J115" s="27"/>
      <c r="K115" s="55">
        <f>ROUND(COUNTA(C115:J115)/2,0)</f>
        <v>3</v>
      </c>
    </row>
    <row r="116" spans="1:11">
      <c r="A116" s="56" t="s">
        <v>155</v>
      </c>
      <c r="B116" s="5" t="s">
        <v>103</v>
      </c>
      <c r="C116" s="26" t="s">
        <v>156</v>
      </c>
      <c r="D116" s="27" t="s">
        <v>225</v>
      </c>
      <c r="E116" s="26" t="s">
        <v>370</v>
      </c>
      <c r="F116" s="27" t="s">
        <v>409</v>
      </c>
      <c r="G116" s="26" t="s">
        <v>499</v>
      </c>
      <c r="H116" s="27" t="s">
        <v>507</v>
      </c>
      <c r="I116" s="26" t="s">
        <v>112</v>
      </c>
      <c r="J116" s="27" t="s">
        <v>666</v>
      </c>
      <c r="K116" s="55">
        <f>ROUND(COUNTA(C116:J116)/2,0)</f>
        <v>4</v>
      </c>
    </row>
    <row r="117" spans="1:11">
      <c r="A117" s="56" t="s">
        <v>9</v>
      </c>
      <c r="B117" s="5" t="s">
        <v>103</v>
      </c>
      <c r="C117" s="26" t="s">
        <v>160</v>
      </c>
      <c r="D117" s="27" t="s">
        <v>226</v>
      </c>
      <c r="E117" s="26" t="s">
        <v>371</v>
      </c>
      <c r="F117" s="27" t="s">
        <v>410</v>
      </c>
      <c r="G117" s="26"/>
      <c r="H117" s="27"/>
      <c r="I117" s="26"/>
      <c r="J117" s="27"/>
      <c r="K117" s="55">
        <f>ROUND(COUNTA(C117:J117)/2,0)</f>
        <v>2</v>
      </c>
    </row>
    <row r="118" spans="1:11">
      <c r="A118" s="56" t="s">
        <v>157</v>
      </c>
      <c r="B118" s="5" t="s">
        <v>158</v>
      </c>
      <c r="C118" s="26" t="s">
        <v>159</v>
      </c>
      <c r="D118" s="27" t="s">
        <v>227</v>
      </c>
      <c r="E118" s="26"/>
      <c r="F118" s="27"/>
      <c r="G118" s="26" t="s">
        <v>513</v>
      </c>
      <c r="H118" s="27" t="s">
        <v>506</v>
      </c>
      <c r="I118" s="26"/>
      <c r="J118" s="27"/>
      <c r="K118" s="55"/>
    </row>
    <row r="119" spans="1:11">
      <c r="A119" s="62" t="s">
        <v>161</v>
      </c>
      <c r="B119" s="9" t="s">
        <v>158</v>
      </c>
      <c r="C119" s="36" t="s">
        <v>162</v>
      </c>
      <c r="D119" s="37" t="s">
        <v>228</v>
      </c>
      <c r="E119" s="26"/>
      <c r="F119" s="27"/>
      <c r="G119" s="26"/>
      <c r="H119" s="27"/>
      <c r="I119" s="26"/>
      <c r="J119" s="27"/>
      <c r="K119" s="55"/>
    </row>
    <row r="120" spans="1:11">
      <c r="A120" s="62" t="s">
        <v>367</v>
      </c>
      <c r="B120" s="9" t="s">
        <v>158</v>
      </c>
      <c r="C120" s="36"/>
      <c r="D120" s="37"/>
      <c r="E120" s="26" t="s">
        <v>368</v>
      </c>
      <c r="F120" s="27" t="s">
        <v>407</v>
      </c>
      <c r="G120" s="26" t="s">
        <v>511</v>
      </c>
      <c r="H120" s="27" t="s">
        <v>503</v>
      </c>
      <c r="I120" s="26" t="s">
        <v>513</v>
      </c>
      <c r="J120" s="27" t="s">
        <v>655</v>
      </c>
      <c r="K120" s="55"/>
    </row>
    <row r="121" spans="1:11">
      <c r="A121" s="56" t="s">
        <v>372</v>
      </c>
      <c r="B121" s="5" t="s">
        <v>103</v>
      </c>
      <c r="C121" s="26"/>
      <c r="D121" s="27"/>
      <c r="E121" s="26" t="s">
        <v>373</v>
      </c>
      <c r="F121" s="27" t="s">
        <v>411</v>
      </c>
      <c r="G121" s="26"/>
      <c r="H121" s="27"/>
      <c r="I121" s="26" t="s">
        <v>141</v>
      </c>
      <c r="J121" s="27" t="s">
        <v>666</v>
      </c>
      <c r="K121" s="55">
        <f>ROUND(COUNTA(C121:J121)/2,0)</f>
        <v>2</v>
      </c>
    </row>
    <row r="122" spans="1:11">
      <c r="A122" s="56" t="s">
        <v>504</v>
      </c>
      <c r="B122" s="5" t="s">
        <v>158</v>
      </c>
      <c r="C122" s="26"/>
      <c r="D122" s="27"/>
      <c r="E122" s="26"/>
      <c r="F122" s="27"/>
      <c r="G122" s="26" t="s">
        <v>512</v>
      </c>
      <c r="H122" s="27" t="s">
        <v>505</v>
      </c>
      <c r="I122" s="26"/>
      <c r="J122" s="27"/>
      <c r="K122" s="55"/>
    </row>
    <row r="123" spans="1:11">
      <c r="A123" s="58" t="s">
        <v>508</v>
      </c>
      <c r="B123" s="3" t="s">
        <v>158</v>
      </c>
      <c r="C123" s="28"/>
      <c r="D123" s="29"/>
      <c r="E123" s="28"/>
      <c r="F123" s="29"/>
      <c r="G123" s="28" t="s">
        <v>514</v>
      </c>
      <c r="H123" s="29" t="s">
        <v>509</v>
      </c>
      <c r="I123" s="28" t="s">
        <v>539</v>
      </c>
      <c r="J123" s="29"/>
      <c r="K123" s="55"/>
    </row>
    <row r="124" spans="1:11">
      <c r="A124" s="15"/>
      <c r="B124" s="5"/>
      <c r="C124" s="26"/>
      <c r="D124" s="27"/>
      <c r="E124" s="26"/>
      <c r="F124" s="27"/>
      <c r="G124" s="26"/>
      <c r="H124" s="27"/>
      <c r="I124" s="26"/>
      <c r="J124" s="27"/>
      <c r="K124" s="55"/>
    </row>
    <row r="125" spans="1:11">
      <c r="A125" s="59" t="s">
        <v>186</v>
      </c>
      <c r="B125" s="20"/>
      <c r="C125" s="30" t="s">
        <v>15</v>
      </c>
      <c r="D125" s="31" t="s">
        <v>30</v>
      </c>
      <c r="E125" s="24" t="s">
        <v>15</v>
      </c>
      <c r="F125" s="31" t="s">
        <v>25</v>
      </c>
      <c r="G125" s="24" t="s">
        <v>551</v>
      </c>
      <c r="H125" s="31" t="s">
        <v>542</v>
      </c>
      <c r="I125" s="24" t="s">
        <v>15</v>
      </c>
      <c r="J125" s="31" t="s">
        <v>654</v>
      </c>
      <c r="K125" s="55"/>
    </row>
    <row r="126" spans="1:11">
      <c r="A126" s="56" t="s">
        <v>16</v>
      </c>
      <c r="B126" s="5" t="s">
        <v>103</v>
      </c>
      <c r="C126" s="26" t="s">
        <v>196</v>
      </c>
      <c r="D126" s="27" t="s">
        <v>249</v>
      </c>
      <c r="E126" s="26" t="s">
        <v>203</v>
      </c>
      <c r="F126" s="27" t="s">
        <v>324</v>
      </c>
      <c r="G126" s="26" t="s">
        <v>563</v>
      </c>
      <c r="H126" s="27" t="s">
        <v>556</v>
      </c>
      <c r="I126" s="26"/>
      <c r="J126" s="27"/>
      <c r="K126" s="55">
        <f>ROUND(COUNTA(C126:J126)/2,0)</f>
        <v>3</v>
      </c>
    </row>
    <row r="127" spans="1:11">
      <c r="A127" s="57" t="s">
        <v>190</v>
      </c>
      <c r="B127" s="3" t="s">
        <v>103</v>
      </c>
      <c r="C127" s="28" t="s">
        <v>191</v>
      </c>
      <c r="D127" s="29" t="s">
        <v>250</v>
      </c>
      <c r="E127" s="28" t="s">
        <v>415</v>
      </c>
      <c r="F127" s="29" t="s">
        <v>317</v>
      </c>
      <c r="G127" s="28"/>
      <c r="H127" s="29"/>
      <c r="I127" s="28"/>
      <c r="J127" s="29"/>
      <c r="K127" s="55">
        <f>ROUND(COUNTA(C127:J127)/2,0)</f>
        <v>2</v>
      </c>
    </row>
    <row r="128" spans="1:11">
      <c r="A128" s="63" t="s">
        <v>192</v>
      </c>
      <c r="B128" s="5" t="s">
        <v>103</v>
      </c>
      <c r="C128" s="26" t="s">
        <v>193</v>
      </c>
      <c r="D128" s="27" t="s">
        <v>251</v>
      </c>
      <c r="E128" s="26" t="s">
        <v>413</v>
      </c>
      <c r="F128" s="27" t="s">
        <v>315</v>
      </c>
      <c r="G128" s="26"/>
      <c r="H128" s="27"/>
      <c r="I128" s="26"/>
      <c r="J128" s="27"/>
      <c r="K128" s="55">
        <f>ROUND(COUNTA(C128:J128)/2,0)</f>
        <v>2</v>
      </c>
    </row>
    <row r="129" spans="1:11">
      <c r="A129" s="58" t="s">
        <v>19</v>
      </c>
      <c r="B129" s="3" t="s">
        <v>103</v>
      </c>
      <c r="C129" s="28" t="s">
        <v>195</v>
      </c>
      <c r="D129" s="29" t="s">
        <v>252</v>
      </c>
      <c r="E129" s="28" t="s">
        <v>412</v>
      </c>
      <c r="F129" s="29" t="s">
        <v>314</v>
      </c>
      <c r="G129" s="28" t="s">
        <v>561</v>
      </c>
      <c r="H129" s="29" t="s">
        <v>555</v>
      </c>
      <c r="I129" s="28"/>
      <c r="J129" s="29"/>
      <c r="K129" s="55">
        <f>ROUND(COUNTA(C129:J129)/2,0)</f>
        <v>3</v>
      </c>
    </row>
    <row r="130" spans="1:11">
      <c r="A130" s="56" t="s">
        <v>197</v>
      </c>
      <c r="B130" s="5" t="s">
        <v>103</v>
      </c>
      <c r="C130" s="26" t="s">
        <v>198</v>
      </c>
      <c r="D130" s="27" t="s">
        <v>243</v>
      </c>
      <c r="E130" s="26"/>
      <c r="F130" s="27"/>
      <c r="G130" s="26"/>
      <c r="H130" s="27"/>
      <c r="I130" s="26"/>
      <c r="J130" s="27"/>
      <c r="K130" s="55">
        <f>ROUND(COUNTA(C130:J130)/2,0)</f>
        <v>1</v>
      </c>
    </row>
    <row r="131" spans="1:11">
      <c r="A131" s="56" t="s">
        <v>20</v>
      </c>
      <c r="B131" s="5" t="s">
        <v>103</v>
      </c>
      <c r="C131" s="26" t="s">
        <v>194</v>
      </c>
      <c r="D131" s="27" t="s">
        <v>140</v>
      </c>
      <c r="E131" s="26"/>
      <c r="F131" s="27"/>
      <c r="G131" s="26"/>
      <c r="H131" s="27"/>
      <c r="I131" s="26" t="s">
        <v>635</v>
      </c>
      <c r="J131" s="27" t="s">
        <v>657</v>
      </c>
      <c r="K131" s="55">
        <f>ROUND(COUNTA(C131:J131)/2,0)</f>
        <v>2</v>
      </c>
    </row>
    <row r="132" spans="1:11">
      <c r="A132" s="56" t="s">
        <v>253</v>
      </c>
      <c r="B132" s="5" t="s">
        <v>103</v>
      </c>
      <c r="C132" s="26"/>
      <c r="D132" s="27" t="s">
        <v>254</v>
      </c>
      <c r="E132" s="26" t="s">
        <v>414</v>
      </c>
      <c r="F132" s="27" t="s">
        <v>316</v>
      </c>
      <c r="G132" s="26" t="s">
        <v>562</v>
      </c>
      <c r="H132" s="27" t="s">
        <v>557</v>
      </c>
      <c r="I132" s="26" t="s">
        <v>633</v>
      </c>
      <c r="J132" s="27" t="s">
        <v>659</v>
      </c>
      <c r="K132" s="55">
        <f>ROUND(COUNTA(C132:J132)/2,0)</f>
        <v>4</v>
      </c>
    </row>
    <row r="133" spans="1:11">
      <c r="A133" s="56" t="s">
        <v>318</v>
      </c>
      <c r="B133" s="9" t="s">
        <v>158</v>
      </c>
      <c r="C133" s="26"/>
      <c r="D133" s="27"/>
      <c r="E133" s="26" t="s">
        <v>416</v>
      </c>
      <c r="F133" s="27" t="s">
        <v>319</v>
      </c>
      <c r="G133" s="26"/>
      <c r="H133" s="27"/>
      <c r="I133" s="26" t="s">
        <v>634</v>
      </c>
      <c r="J133" s="27" t="s">
        <v>661</v>
      </c>
      <c r="K133" s="55"/>
    </row>
    <row r="134" spans="1:11">
      <c r="A134" s="56" t="s">
        <v>320</v>
      </c>
      <c r="B134" s="9" t="s">
        <v>158</v>
      </c>
      <c r="C134" s="26"/>
      <c r="D134" s="27"/>
      <c r="E134" s="26"/>
      <c r="F134" s="27" t="s">
        <v>321</v>
      </c>
      <c r="G134" s="26"/>
      <c r="H134" s="27"/>
      <c r="I134" s="26"/>
      <c r="J134" s="27"/>
      <c r="K134" s="55"/>
    </row>
    <row r="135" spans="1:11">
      <c r="A135" s="56" t="s">
        <v>322</v>
      </c>
      <c r="B135" s="9" t="s">
        <v>158</v>
      </c>
      <c r="C135" s="26"/>
      <c r="D135" s="27"/>
      <c r="E135" s="26" t="s">
        <v>417</v>
      </c>
      <c r="F135" s="27" t="s">
        <v>323</v>
      </c>
      <c r="G135" s="26" t="s">
        <v>445</v>
      </c>
      <c r="H135" s="27" t="s">
        <v>554</v>
      </c>
      <c r="I135" s="26"/>
      <c r="J135" s="27"/>
      <c r="K135" s="55"/>
    </row>
    <row r="136" spans="1:11">
      <c r="A136" s="56" t="s">
        <v>287</v>
      </c>
      <c r="B136" s="9" t="s">
        <v>288</v>
      </c>
      <c r="C136" s="26"/>
      <c r="D136" s="27"/>
      <c r="E136" s="26"/>
      <c r="F136" s="27" t="s">
        <v>325</v>
      </c>
      <c r="G136" s="26"/>
      <c r="H136" s="27"/>
      <c r="I136" s="26"/>
      <c r="J136" s="27"/>
      <c r="K136" s="55"/>
    </row>
    <row r="137" spans="1:11">
      <c r="A137" s="56" t="s">
        <v>169</v>
      </c>
      <c r="B137" s="9" t="s">
        <v>158</v>
      </c>
      <c r="C137" s="26"/>
      <c r="D137" s="27"/>
      <c r="E137" s="26"/>
      <c r="F137" s="27"/>
      <c r="G137" s="26"/>
      <c r="H137" s="27" t="s">
        <v>558</v>
      </c>
      <c r="I137" s="26"/>
      <c r="J137" s="27"/>
      <c r="K137" s="55"/>
    </row>
    <row r="138" spans="1:11">
      <c r="A138" s="56" t="s">
        <v>516</v>
      </c>
      <c r="B138" s="9" t="s">
        <v>158</v>
      </c>
      <c r="C138" s="26"/>
      <c r="D138" s="27"/>
      <c r="E138" s="26"/>
      <c r="F138" s="27"/>
      <c r="G138" s="26"/>
      <c r="H138" s="27" t="s">
        <v>559</v>
      </c>
      <c r="I138" s="26"/>
      <c r="J138" s="27"/>
      <c r="K138" s="55"/>
    </row>
    <row r="139" spans="1:11">
      <c r="A139" s="56" t="s">
        <v>517</v>
      </c>
      <c r="B139" s="9" t="s">
        <v>158</v>
      </c>
      <c r="C139" s="26"/>
      <c r="D139" s="27"/>
      <c r="E139" s="26"/>
      <c r="F139" s="27"/>
      <c r="G139" s="26"/>
      <c r="H139" s="27" t="s">
        <v>560</v>
      </c>
      <c r="I139" s="26"/>
      <c r="J139" s="27"/>
      <c r="K139" s="55"/>
    </row>
    <row r="140" spans="1:11">
      <c r="A140" s="56" t="s">
        <v>636</v>
      </c>
      <c r="B140" s="5" t="s">
        <v>103</v>
      </c>
      <c r="C140" s="26"/>
      <c r="D140" s="27"/>
      <c r="E140" s="26"/>
      <c r="F140" s="27"/>
      <c r="G140" s="26"/>
      <c r="H140" s="27"/>
      <c r="I140" s="26" t="s">
        <v>637</v>
      </c>
      <c r="J140" s="27" t="s">
        <v>655</v>
      </c>
      <c r="K140" s="55">
        <f>ROUND(COUNTA(C140:J140)/2,0)</f>
        <v>1</v>
      </c>
    </row>
    <row r="141" spans="1:11">
      <c r="A141" s="56"/>
      <c r="B141" s="5"/>
      <c r="C141" s="26"/>
      <c r="D141" s="27"/>
      <c r="E141" s="26"/>
      <c r="F141" s="27"/>
      <c r="G141" s="26"/>
      <c r="H141" s="27"/>
      <c r="I141" s="26"/>
      <c r="J141" s="27"/>
      <c r="K141" s="55"/>
    </row>
    <row r="142" spans="1:11">
      <c r="A142" s="59" t="s">
        <v>182</v>
      </c>
      <c r="B142" s="3"/>
      <c r="C142" s="30" t="s">
        <v>15</v>
      </c>
      <c r="D142" s="31" t="s">
        <v>30</v>
      </c>
      <c r="E142" s="24" t="s">
        <v>15</v>
      </c>
      <c r="F142" s="31" t="s">
        <v>25</v>
      </c>
      <c r="G142" s="24" t="s">
        <v>551</v>
      </c>
      <c r="H142" s="31" t="s">
        <v>542</v>
      </c>
      <c r="I142" s="24" t="s">
        <v>15</v>
      </c>
      <c r="J142" s="31" t="s">
        <v>654</v>
      </c>
      <c r="K142" s="55"/>
    </row>
    <row r="143" spans="1:11">
      <c r="A143" s="56" t="s">
        <v>199</v>
      </c>
      <c r="B143" s="5" t="s">
        <v>103</v>
      </c>
      <c r="C143" s="26" t="s">
        <v>187</v>
      </c>
      <c r="D143" s="27" t="s">
        <v>255</v>
      </c>
      <c r="E143" s="26" t="s">
        <v>418</v>
      </c>
      <c r="F143" s="27" t="s">
        <v>313</v>
      </c>
      <c r="G143" s="26" t="s">
        <v>434</v>
      </c>
      <c r="H143" s="27" t="s">
        <v>549</v>
      </c>
      <c r="I143" s="26" t="s">
        <v>639</v>
      </c>
      <c r="J143" s="27" t="s">
        <v>664</v>
      </c>
      <c r="K143" s="55">
        <f>ROUND(COUNTA(C143:J143)/2,0)</f>
        <v>4</v>
      </c>
    </row>
    <row r="144" spans="1:11">
      <c r="A144" s="56" t="s">
        <v>188</v>
      </c>
      <c r="B144" s="5" t="s">
        <v>158</v>
      </c>
      <c r="C144" s="26" t="s">
        <v>189</v>
      </c>
      <c r="D144" s="27" t="s">
        <v>256</v>
      </c>
      <c r="E144" s="26"/>
      <c r="F144" s="27"/>
      <c r="G144" s="26"/>
      <c r="H144" s="27"/>
      <c r="I144" s="26"/>
      <c r="J144" s="27"/>
      <c r="K144" s="55"/>
    </row>
    <row r="145" spans="1:11">
      <c r="A145" s="56" t="s">
        <v>308</v>
      </c>
      <c r="B145" s="5" t="s">
        <v>158</v>
      </c>
      <c r="C145" s="26"/>
      <c r="D145" s="27"/>
      <c r="E145" s="26" t="s">
        <v>196</v>
      </c>
      <c r="F145" s="27" t="s">
        <v>309</v>
      </c>
      <c r="G145" s="26"/>
      <c r="H145" s="27"/>
      <c r="I145" s="26"/>
      <c r="J145" s="27"/>
      <c r="K145" s="55"/>
    </row>
    <row r="146" spans="1:11">
      <c r="A146" s="56" t="s">
        <v>310</v>
      </c>
      <c r="B146" s="5" t="s">
        <v>103</v>
      </c>
      <c r="C146" s="26"/>
      <c r="D146" s="27"/>
      <c r="E146" s="26" t="s">
        <v>177</v>
      </c>
      <c r="F146" s="27" t="s">
        <v>311</v>
      </c>
      <c r="G146" s="26" t="s">
        <v>552</v>
      </c>
      <c r="H146" s="27" t="s">
        <v>548</v>
      </c>
      <c r="I146" s="26" t="s">
        <v>638</v>
      </c>
      <c r="J146" s="27" t="s">
        <v>662</v>
      </c>
      <c r="K146" s="55">
        <f>ROUND(COUNTA(C146:J146)/2,0)</f>
        <v>3</v>
      </c>
    </row>
    <row r="147" spans="1:11">
      <c r="A147" s="56" t="s">
        <v>304</v>
      </c>
      <c r="B147" s="5" t="s">
        <v>288</v>
      </c>
      <c r="C147" s="26"/>
      <c r="D147" s="27"/>
      <c r="E147" s="26"/>
      <c r="F147" s="27" t="s">
        <v>312</v>
      </c>
      <c r="G147" s="26"/>
      <c r="H147" s="27"/>
      <c r="I147" s="26"/>
      <c r="J147" s="27"/>
      <c r="K147" s="55"/>
    </row>
    <row r="148" spans="1:11">
      <c r="A148" s="56" t="s">
        <v>543</v>
      </c>
      <c r="B148" s="5" t="s">
        <v>158</v>
      </c>
      <c r="C148" s="26"/>
      <c r="D148" s="27"/>
      <c r="E148" s="26"/>
      <c r="F148" s="27"/>
      <c r="G148" s="26" t="s">
        <v>550</v>
      </c>
      <c r="H148" s="27" t="s">
        <v>544</v>
      </c>
      <c r="I148" s="26"/>
      <c r="J148" s="27"/>
      <c r="K148" s="55"/>
    </row>
    <row r="149" spans="1:11">
      <c r="A149" s="56" t="s">
        <v>545</v>
      </c>
      <c r="B149" s="5" t="s">
        <v>158</v>
      </c>
      <c r="C149" s="26"/>
      <c r="D149" s="27"/>
      <c r="E149" s="26"/>
      <c r="F149" s="27"/>
      <c r="G149" s="26" t="s">
        <v>553</v>
      </c>
      <c r="H149" s="27" t="s">
        <v>547</v>
      </c>
      <c r="I149" s="26" t="s">
        <v>640</v>
      </c>
      <c r="J149" s="27" t="s">
        <v>663</v>
      </c>
      <c r="K149" s="55"/>
    </row>
    <row r="150" spans="1:11">
      <c r="A150" s="56" t="s">
        <v>372</v>
      </c>
      <c r="B150" s="5" t="s">
        <v>103</v>
      </c>
      <c r="C150" s="26"/>
      <c r="D150" s="27"/>
      <c r="E150" s="26"/>
      <c r="F150" s="27"/>
      <c r="G150" s="26"/>
      <c r="H150" s="27" t="s">
        <v>546</v>
      </c>
      <c r="I150" s="26"/>
      <c r="J150" s="27"/>
      <c r="K150" s="55">
        <f>ROUND(COUNTA(C150:J150)/2,0)</f>
        <v>1</v>
      </c>
    </row>
    <row r="151" spans="1:11">
      <c r="A151" s="56"/>
      <c r="B151" s="5"/>
      <c r="C151" s="26"/>
      <c r="D151" s="27"/>
      <c r="E151" s="26"/>
      <c r="F151" s="27"/>
      <c r="G151" s="26"/>
      <c r="H151" s="27"/>
      <c r="I151" s="26"/>
      <c r="J151" s="27"/>
      <c r="K151" s="55"/>
    </row>
    <row r="152" spans="1:11">
      <c r="A152" s="59" t="s">
        <v>200</v>
      </c>
      <c r="B152" s="20"/>
      <c r="C152" s="30" t="s">
        <v>15</v>
      </c>
      <c r="D152" s="31" t="s">
        <v>25</v>
      </c>
      <c r="E152" s="24" t="s">
        <v>15</v>
      </c>
      <c r="F152" s="31" t="s">
        <v>30</v>
      </c>
      <c r="G152" s="24" t="s">
        <v>551</v>
      </c>
      <c r="H152" s="31" t="s">
        <v>542</v>
      </c>
      <c r="I152" s="24" t="s">
        <v>15</v>
      </c>
      <c r="J152" s="31" t="s">
        <v>25</v>
      </c>
      <c r="K152" s="55"/>
    </row>
    <row r="153" spans="1:11">
      <c r="A153" s="56" t="s">
        <v>21</v>
      </c>
      <c r="B153" s="5" t="s">
        <v>103</v>
      </c>
      <c r="C153" s="26" t="s">
        <v>201</v>
      </c>
      <c r="D153" s="27" t="s">
        <v>229</v>
      </c>
      <c r="E153" s="26"/>
      <c r="F153" s="27"/>
      <c r="G153" s="26"/>
      <c r="H153" s="27"/>
      <c r="I153" s="26"/>
      <c r="J153" s="27"/>
      <c r="K153" s="55">
        <f>ROUND(COUNTA(C153:J153)/2,0)</f>
        <v>1</v>
      </c>
    </row>
    <row r="154" spans="1:11">
      <c r="A154" s="58" t="s">
        <v>202</v>
      </c>
      <c r="B154" s="3" t="s">
        <v>158</v>
      </c>
      <c r="C154" s="28" t="s">
        <v>203</v>
      </c>
      <c r="D154" s="29" t="s">
        <v>230</v>
      </c>
      <c r="E154" s="28" t="s">
        <v>419</v>
      </c>
      <c r="F154" s="29" t="s">
        <v>330</v>
      </c>
      <c r="G154" s="28"/>
      <c r="H154" s="29"/>
      <c r="I154" s="28"/>
      <c r="J154" s="29"/>
      <c r="K154" s="55"/>
    </row>
    <row r="155" spans="1:11">
      <c r="A155" s="56" t="s">
        <v>22</v>
      </c>
      <c r="B155" s="5" t="s">
        <v>103</v>
      </c>
      <c r="C155" s="26" t="s">
        <v>208</v>
      </c>
      <c r="D155" s="27" t="s">
        <v>231</v>
      </c>
      <c r="E155" s="26" t="s">
        <v>203</v>
      </c>
      <c r="F155" s="27" t="s">
        <v>334</v>
      </c>
      <c r="G155" s="26" t="s">
        <v>570</v>
      </c>
      <c r="H155" s="27" t="s">
        <v>567</v>
      </c>
      <c r="I155" s="26"/>
      <c r="J155" s="27"/>
      <c r="K155" s="55">
        <f>ROUND(COUNTA(C155:J155)/2,0)</f>
        <v>3</v>
      </c>
    </row>
    <row r="156" spans="1:11">
      <c r="A156" s="58" t="s">
        <v>205</v>
      </c>
      <c r="B156" s="3" t="s">
        <v>103</v>
      </c>
      <c r="C156" s="28" t="s">
        <v>110</v>
      </c>
      <c r="D156" s="29" t="s">
        <v>232</v>
      </c>
      <c r="E156" s="28" t="s">
        <v>135</v>
      </c>
      <c r="F156" s="29" t="s">
        <v>333</v>
      </c>
      <c r="G156" s="28" t="s">
        <v>572</v>
      </c>
      <c r="H156" s="29" t="s">
        <v>568</v>
      </c>
      <c r="I156" s="28" t="s">
        <v>642</v>
      </c>
      <c r="J156" s="29" t="s">
        <v>647</v>
      </c>
      <c r="K156" s="55">
        <f>ROUND(COUNTA(C156:J156)/2,0)</f>
        <v>4</v>
      </c>
    </row>
    <row r="157" spans="1:11">
      <c r="A157" s="62" t="s">
        <v>31</v>
      </c>
      <c r="B157" s="9" t="s">
        <v>103</v>
      </c>
      <c r="C157" s="36" t="s">
        <v>204</v>
      </c>
      <c r="D157" s="37"/>
      <c r="E157" s="36" t="s">
        <v>421</v>
      </c>
      <c r="F157" s="37" t="s">
        <v>326</v>
      </c>
      <c r="G157" s="36"/>
      <c r="H157" s="37" t="s">
        <v>565</v>
      </c>
      <c r="I157" s="36"/>
      <c r="J157" s="37"/>
      <c r="K157" s="55">
        <v>3</v>
      </c>
    </row>
    <row r="158" spans="1:11">
      <c r="A158" s="56" t="s">
        <v>17</v>
      </c>
      <c r="B158" s="5" t="s">
        <v>103</v>
      </c>
      <c r="C158" s="26" t="s">
        <v>129</v>
      </c>
      <c r="D158" s="27" t="s">
        <v>233</v>
      </c>
      <c r="E158" s="26" t="s">
        <v>131</v>
      </c>
      <c r="F158" s="27" t="s">
        <v>332</v>
      </c>
      <c r="G158" s="26" t="s">
        <v>571</v>
      </c>
      <c r="H158" s="27" t="s">
        <v>569</v>
      </c>
      <c r="I158" s="26" t="s">
        <v>643</v>
      </c>
      <c r="J158" s="27" t="s">
        <v>648</v>
      </c>
      <c r="K158" s="55">
        <f>ROUND(COUNTA(C158:J158)/2,0)</f>
        <v>4</v>
      </c>
    </row>
    <row r="159" spans="1:11">
      <c r="A159" s="64" t="s">
        <v>18</v>
      </c>
      <c r="B159" s="4" t="s">
        <v>103</v>
      </c>
      <c r="C159" s="38" t="s">
        <v>209</v>
      </c>
      <c r="D159" s="39" t="s">
        <v>234</v>
      </c>
      <c r="E159" s="38" t="s">
        <v>98</v>
      </c>
      <c r="F159" s="39" t="s">
        <v>331</v>
      </c>
      <c r="G159" s="38"/>
      <c r="H159" s="39"/>
      <c r="I159" s="38"/>
      <c r="J159" s="39"/>
      <c r="K159" s="55">
        <f>ROUND(COUNTA(C159:J159)/2,0)</f>
        <v>2</v>
      </c>
    </row>
    <row r="160" spans="1:11">
      <c r="A160" s="63" t="s">
        <v>206</v>
      </c>
      <c r="B160" s="5" t="s">
        <v>103</v>
      </c>
      <c r="C160" s="26" t="s">
        <v>207</v>
      </c>
      <c r="D160" s="27" t="s">
        <v>235</v>
      </c>
      <c r="E160" s="26"/>
      <c r="F160" s="27"/>
      <c r="G160" s="26"/>
      <c r="H160" s="27" t="s">
        <v>564</v>
      </c>
      <c r="I160" s="26"/>
      <c r="J160" s="27"/>
      <c r="K160" s="55">
        <f>ROUND(COUNTA(C160:J160)/2,0)</f>
        <v>2</v>
      </c>
    </row>
    <row r="161" spans="1:12">
      <c r="A161" s="63" t="s">
        <v>327</v>
      </c>
      <c r="B161" s="19" t="s">
        <v>328</v>
      </c>
      <c r="C161" s="26"/>
      <c r="D161" s="27"/>
      <c r="E161" s="26" t="s">
        <v>366</v>
      </c>
      <c r="F161" s="27" t="s">
        <v>329</v>
      </c>
      <c r="G161" s="26"/>
      <c r="H161" s="27"/>
      <c r="I161" s="26"/>
      <c r="J161" s="27"/>
      <c r="K161" s="55"/>
    </row>
    <row r="162" spans="1:12">
      <c r="A162" s="63" t="s">
        <v>335</v>
      </c>
      <c r="B162" s="5" t="s">
        <v>103</v>
      </c>
      <c r="C162" s="26"/>
      <c r="D162" s="27"/>
      <c r="E162" s="26" t="s">
        <v>420</v>
      </c>
      <c r="F162" s="27" t="s">
        <v>336</v>
      </c>
      <c r="G162" s="26" t="s">
        <v>573</v>
      </c>
      <c r="H162" s="27" t="s">
        <v>566</v>
      </c>
      <c r="I162" s="26" t="s">
        <v>641</v>
      </c>
      <c r="J162" s="27" t="s">
        <v>646</v>
      </c>
      <c r="K162" s="55">
        <f>ROUND(COUNTA(C162:J162)/2,0)</f>
        <v>3</v>
      </c>
    </row>
    <row r="163" spans="1:12">
      <c r="A163" s="15"/>
      <c r="B163" s="5"/>
      <c r="C163" s="26"/>
      <c r="D163" s="27"/>
      <c r="E163" s="26"/>
      <c r="F163" s="27"/>
      <c r="G163" s="26"/>
      <c r="H163" s="27"/>
      <c r="I163" s="26"/>
      <c r="J163" s="27"/>
      <c r="K163" s="55"/>
    </row>
    <row r="164" spans="1:12">
      <c r="A164" s="65" t="s">
        <v>210</v>
      </c>
      <c r="B164" s="3"/>
      <c r="C164" s="40" t="s">
        <v>15</v>
      </c>
      <c r="D164" s="31" t="s">
        <v>257</v>
      </c>
      <c r="E164" s="24" t="s">
        <v>15</v>
      </c>
      <c r="F164" s="31" t="s">
        <v>30</v>
      </c>
      <c r="G164" s="24" t="s">
        <v>551</v>
      </c>
      <c r="H164" s="31" t="s">
        <v>542</v>
      </c>
      <c r="I164" s="24" t="s">
        <v>15</v>
      </c>
      <c r="J164" s="31" t="s">
        <v>25</v>
      </c>
      <c r="K164" s="55"/>
    </row>
    <row r="165" spans="1:12">
      <c r="A165" s="63" t="s">
        <v>211</v>
      </c>
      <c r="B165" s="5" t="s">
        <v>103</v>
      </c>
      <c r="C165" s="26">
        <v>9.61</v>
      </c>
      <c r="D165" s="27"/>
      <c r="E165" s="26"/>
      <c r="F165" s="27"/>
      <c r="G165" s="26"/>
      <c r="H165" s="27"/>
      <c r="I165" s="26" t="s">
        <v>412</v>
      </c>
      <c r="J165" s="27" t="s">
        <v>652</v>
      </c>
      <c r="K165" s="55">
        <f>ROUND(COUNTA(C165:J165)/2,0)</f>
        <v>2</v>
      </c>
    </row>
    <row r="166" spans="1:12">
      <c r="A166" s="66" t="s">
        <v>212</v>
      </c>
      <c r="B166" s="4" t="s">
        <v>103</v>
      </c>
      <c r="C166" s="41">
        <v>9.4</v>
      </c>
      <c r="D166" s="39"/>
      <c r="E166" s="38"/>
      <c r="F166" s="39"/>
      <c r="G166" s="38"/>
      <c r="H166" s="39"/>
      <c r="I166" s="38" t="s">
        <v>177</v>
      </c>
      <c r="J166" s="39" t="s">
        <v>653</v>
      </c>
      <c r="K166" s="55">
        <f>ROUND(COUNTA(C166:J166)/2,0)</f>
        <v>2</v>
      </c>
    </row>
    <row r="167" spans="1:12">
      <c r="A167" s="63" t="s">
        <v>337</v>
      </c>
      <c r="B167" s="5" t="s">
        <v>103</v>
      </c>
      <c r="C167" s="42"/>
      <c r="D167" s="27"/>
      <c r="E167" s="26" t="s">
        <v>422</v>
      </c>
      <c r="F167" s="27" t="s">
        <v>338</v>
      </c>
      <c r="G167" s="26"/>
      <c r="H167" s="27"/>
      <c r="I167" s="26" t="s">
        <v>644</v>
      </c>
      <c r="J167" s="27" t="s">
        <v>650</v>
      </c>
      <c r="K167" s="55">
        <f>ROUND(COUNTA(C167:J167)/2,0)</f>
        <v>2</v>
      </c>
    </row>
    <row r="168" spans="1:12">
      <c r="A168" s="66" t="s">
        <v>645</v>
      </c>
      <c r="B168" s="5" t="s">
        <v>103</v>
      </c>
      <c r="C168" s="41"/>
      <c r="D168" s="39"/>
      <c r="E168" s="38"/>
      <c r="F168" s="39"/>
      <c r="G168" s="38"/>
      <c r="H168" s="39"/>
      <c r="I168" s="38" t="s">
        <v>135</v>
      </c>
      <c r="J168" s="39" t="s">
        <v>651</v>
      </c>
      <c r="K168" s="55">
        <f>ROUND(COUNTA(C168:J168)/2,0)</f>
        <v>1</v>
      </c>
    </row>
    <row r="169" spans="1:12" ht="15.75" thickBot="1">
      <c r="A169" s="57" t="s">
        <v>574</v>
      </c>
      <c r="B169" s="3" t="s">
        <v>158</v>
      </c>
      <c r="C169" s="43"/>
      <c r="D169" s="44"/>
      <c r="E169" s="53"/>
      <c r="F169" s="44"/>
      <c r="G169" s="53" t="s">
        <v>575</v>
      </c>
      <c r="H169" s="44" t="s">
        <v>576</v>
      </c>
      <c r="I169" s="53" t="s">
        <v>468</v>
      </c>
      <c r="J169" s="44" t="s">
        <v>649</v>
      </c>
      <c r="K169" s="55"/>
    </row>
    <row r="170" spans="1:12">
      <c r="A170" s="15"/>
      <c r="B170" s="8" t="s">
        <v>667</v>
      </c>
      <c r="C170" s="45">
        <f t="shared" ref="C170:H170" si="0">COUNTA(C3:C169)-10</f>
        <v>85</v>
      </c>
      <c r="D170" s="46">
        <f t="shared" si="0"/>
        <v>84</v>
      </c>
      <c r="E170" s="51">
        <f t="shared" si="0"/>
        <v>71</v>
      </c>
      <c r="F170" s="52">
        <f t="shared" si="0"/>
        <v>73</v>
      </c>
      <c r="G170" s="51">
        <f t="shared" si="0"/>
        <v>67</v>
      </c>
      <c r="H170" s="52">
        <f t="shared" si="0"/>
        <v>73</v>
      </c>
      <c r="I170" s="51">
        <f t="shared" ref="I170" si="1">COUNTA(I3:I169)-10</f>
        <v>55</v>
      </c>
      <c r="J170" s="52">
        <f t="shared" ref="J170" si="2">COUNTA(J3:J169)-10</f>
        <v>54</v>
      </c>
      <c r="K170" s="16"/>
    </row>
    <row r="171" spans="1:12">
      <c r="A171" s="13"/>
      <c r="B171" s="14" t="s">
        <v>103</v>
      </c>
      <c r="C171" s="47">
        <v>60</v>
      </c>
      <c r="D171" s="48"/>
      <c r="E171" s="50">
        <v>45</v>
      </c>
      <c r="F171" s="48"/>
      <c r="G171" s="51" t="s">
        <v>577</v>
      </c>
      <c r="H171" s="52"/>
      <c r="I171" s="51" t="s">
        <v>665</v>
      </c>
      <c r="J171" s="52"/>
      <c r="K171" s="14">
        <f>COUNT(K1:K169)</f>
        <v>76</v>
      </c>
      <c r="L171" t="s">
        <v>669</v>
      </c>
    </row>
  </sheetData>
  <conditionalFormatting sqref="K4:K169">
    <cfRule type="cellIs" dxfId="0" priority="1" operator="greaterThan">
      <formula>2.5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2018-06-28T19:44:31Z</dcterms:created>
  <dcterms:modified xsi:type="dcterms:W3CDTF">2018-07-26T19:18:48Z</dcterms:modified>
</cp:coreProperties>
</file>