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xWindow="3510" yWindow="3510" windowWidth="18000" windowHeight="11760"/>
  </bookViews>
  <sheets>
    <sheet name="Taul1" sheetId="1" r:id="rId1"/>
  </sheets>
  <definedNames>
    <definedName name="_xlnm._FilterDatabase" localSheetId="0" hidden="1">Taul1!$A$86:$O$89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1"/>
  <c r="N10"/>
  <c r="N9"/>
  <c r="N8"/>
  <c r="N7"/>
  <c r="N92" l="1"/>
  <c r="N88"/>
  <c r="N89"/>
  <c r="N87"/>
  <c r="N79"/>
  <c r="N75"/>
  <c r="N76"/>
  <c r="N73"/>
  <c r="N84"/>
  <c r="N74"/>
  <c r="N72"/>
  <c r="N82"/>
  <c r="N83"/>
  <c r="N69"/>
  <c r="N63"/>
  <c r="N66"/>
  <c r="N48"/>
  <c r="N47"/>
  <c r="N49"/>
  <c r="N58"/>
  <c r="N60"/>
  <c r="N59"/>
  <c r="N43"/>
  <c r="N52"/>
  <c r="N55"/>
  <c r="N41"/>
  <c r="N54"/>
  <c r="N42"/>
  <c r="N44"/>
  <c r="N53"/>
  <c r="N27"/>
  <c r="N25"/>
  <c r="N36"/>
  <c r="N37"/>
  <c r="N26"/>
  <c r="N38"/>
  <c r="N28"/>
  <c r="N24"/>
  <c r="N21"/>
  <c r="N32"/>
  <c r="N19"/>
  <c r="N18"/>
  <c r="N17"/>
  <c r="N20"/>
  <c r="N33"/>
  <c r="N16"/>
  <c r="N13"/>
  <c r="N4"/>
</calcChain>
</file>

<file path=xl/comments1.xml><?xml version="1.0" encoding="utf-8"?>
<comments xmlns="http://schemas.openxmlformats.org/spreadsheetml/2006/main">
  <authors>
    <author>Author</author>
  </authors>
  <commentList>
    <comment ref="N26" authorId="0">
      <text>
        <r>
          <rPr>
            <b/>
            <sz val="8"/>
            <color indexed="81"/>
            <rFont val="Tahoma"/>
            <family val="2"/>
          </rPr>
          <t>Tasatilanteessa paremmat pisteet yksittäisessä lajissa ratkaisee</t>
        </r>
      </text>
    </comment>
    <comment ref="N27" authorId="0">
      <text>
        <r>
          <rPr>
            <b/>
            <sz val="8"/>
            <color indexed="81"/>
            <rFont val="Tahoma"/>
            <family val="2"/>
          </rPr>
          <t>Tasatilanteessa paremmat pisteet yksittäisessä lajissa ratkaisee</t>
        </r>
      </text>
    </comment>
  </commentList>
</comments>
</file>

<file path=xl/sharedStrings.xml><?xml version="1.0" encoding="utf-8"?>
<sst xmlns="http://schemas.openxmlformats.org/spreadsheetml/2006/main" count="879" uniqueCount="536">
  <si>
    <t>40m</t>
  </si>
  <si>
    <t>Erin Helenius</t>
  </si>
  <si>
    <t>Elvi Alila</t>
  </si>
  <si>
    <t>Eevertti Niemi</t>
  </si>
  <si>
    <t>Hilma Niemi</t>
  </si>
  <si>
    <t>Matias Viitanen</t>
  </si>
  <si>
    <t>60m</t>
  </si>
  <si>
    <t>Jenna Pentinniemi</t>
  </si>
  <si>
    <t>pallo</t>
  </si>
  <si>
    <t>pituus</t>
  </si>
  <si>
    <t>Helmi Hujanen</t>
  </si>
  <si>
    <t>Sara Paasikangas</t>
  </si>
  <si>
    <t>Salka Koivula</t>
  </si>
  <si>
    <t>Oiva Lepo</t>
  </si>
  <si>
    <t>Ruut Lisko</t>
  </si>
  <si>
    <t>Tilda Lahdenmäki</t>
  </si>
  <si>
    <t>Elli Sivonen</t>
  </si>
  <si>
    <t>Veli Lepo</t>
  </si>
  <si>
    <t>Sanni Niskanen</t>
  </si>
  <si>
    <t>Iiris Helenius</t>
  </si>
  <si>
    <t>Vilmiina Virtanen</t>
  </si>
  <si>
    <t>Ronja Tormilainen</t>
  </si>
  <si>
    <t>Stefan Karisola</t>
  </si>
  <si>
    <t>Sebastian Karisola</t>
  </si>
  <si>
    <t>Emmi Lönnqvist</t>
  </si>
  <si>
    <t>Turbokeihäs</t>
  </si>
  <si>
    <t>Fanni Alila</t>
  </si>
  <si>
    <t>keihäs</t>
  </si>
  <si>
    <t>Isla Molin</t>
  </si>
  <si>
    <t>korkeus</t>
  </si>
  <si>
    <t>viikkokisa I 18.6.</t>
  </si>
  <si>
    <t>viikkokisa II 27.6.</t>
  </si>
  <si>
    <t>viikkokisa III 8.8.</t>
  </si>
  <si>
    <t>200m</t>
  </si>
  <si>
    <t>400m</t>
  </si>
  <si>
    <t>8,96</t>
  </si>
  <si>
    <t>Atte Rantanen</t>
  </si>
  <si>
    <t>8,94</t>
  </si>
  <si>
    <t>9,36</t>
  </si>
  <si>
    <t>9,72</t>
  </si>
  <si>
    <t>10,50</t>
  </si>
  <si>
    <t>9,75</t>
  </si>
  <si>
    <t>9,46</t>
  </si>
  <si>
    <t>9,60</t>
  </si>
  <si>
    <t>Jera Pietikäinen</t>
  </si>
  <si>
    <t>8,54</t>
  </si>
  <si>
    <t>Aimo Peltonen</t>
  </si>
  <si>
    <t>13,17</t>
  </si>
  <si>
    <t>Aleksi Oinas</t>
  </si>
  <si>
    <t>9,50</t>
  </si>
  <si>
    <t>Oliver Eerola</t>
  </si>
  <si>
    <t>12,16</t>
  </si>
  <si>
    <t>8,98</t>
  </si>
  <si>
    <t>Lukas Rantala</t>
  </si>
  <si>
    <t>7,74</t>
  </si>
  <si>
    <t>Minea Kaukojärvi</t>
  </si>
  <si>
    <t>8,55</t>
  </si>
  <si>
    <t>8,80</t>
  </si>
  <si>
    <t>Justiina Keitaanniemi</t>
  </si>
  <si>
    <t>Sofia Viitanen</t>
  </si>
  <si>
    <t>8,47</t>
  </si>
  <si>
    <t>7,90</t>
  </si>
  <si>
    <t>8,43</t>
  </si>
  <si>
    <t>Vivian Tormilainen</t>
  </si>
  <si>
    <t>8,82</t>
  </si>
  <si>
    <t>9,12</t>
  </si>
  <si>
    <t>9,03</t>
  </si>
  <si>
    <t>Matias Heikkilä</t>
  </si>
  <si>
    <t>7,26</t>
  </si>
  <si>
    <t>7,02</t>
  </si>
  <si>
    <t>12,39</t>
  </si>
  <si>
    <t>7,45</t>
  </si>
  <si>
    <t>7,98</t>
  </si>
  <si>
    <t>8,57</t>
  </si>
  <si>
    <t>7,88</t>
  </si>
  <si>
    <t>7,96</t>
  </si>
  <si>
    <t>7,97</t>
  </si>
  <si>
    <t>Aaro Harjunniemi</t>
  </si>
  <si>
    <t>9,98</t>
  </si>
  <si>
    <t>Noora Kurtti</t>
  </si>
  <si>
    <t>Ella Lehtinen</t>
  </si>
  <si>
    <t>Sofia Raivio</t>
  </si>
  <si>
    <t>Saana Kallela</t>
  </si>
  <si>
    <t>Pihla Majamäki</t>
  </si>
  <si>
    <t>11,75</t>
  </si>
  <si>
    <t>11,79</t>
  </si>
  <si>
    <t>10,87</t>
  </si>
  <si>
    <t>11,58</t>
  </si>
  <si>
    <t>16,39</t>
  </si>
  <si>
    <t>128</t>
  </si>
  <si>
    <t>131</t>
  </si>
  <si>
    <t>105</t>
  </si>
  <si>
    <t>120</t>
  </si>
  <si>
    <t>7,57</t>
  </si>
  <si>
    <t>6,40</t>
  </si>
  <si>
    <t>3,23</t>
  </si>
  <si>
    <t>3,31</t>
  </si>
  <si>
    <t>1,79</t>
  </si>
  <si>
    <t>3,28</t>
  </si>
  <si>
    <t>2,56</t>
  </si>
  <si>
    <t>2,67</t>
  </si>
  <si>
    <t>2,49</t>
  </si>
  <si>
    <t>2,77</t>
  </si>
  <si>
    <t>2,61</t>
  </si>
  <si>
    <t>2,42</t>
  </si>
  <si>
    <t>2,80</t>
  </si>
  <si>
    <t>2,60</t>
  </si>
  <si>
    <t>9,07</t>
  </si>
  <si>
    <t>3,74</t>
  </si>
  <si>
    <t>4,76</t>
  </si>
  <si>
    <t>5,38</t>
  </si>
  <si>
    <t>12,77</t>
  </si>
  <si>
    <t>9,30</t>
  </si>
  <si>
    <t>7,85</t>
  </si>
  <si>
    <t>4,75</t>
  </si>
  <si>
    <t>8,06</t>
  </si>
  <si>
    <t>7,19</t>
  </si>
  <si>
    <t>9,06</t>
  </si>
  <si>
    <t>5,90</t>
  </si>
  <si>
    <t>3,27</t>
  </si>
  <si>
    <t>1,59</t>
  </si>
  <si>
    <t>1,70</t>
  </si>
  <si>
    <t>1,23</t>
  </si>
  <si>
    <t>1,00</t>
  </si>
  <si>
    <t>1,55</t>
  </si>
  <si>
    <t>0,98</t>
  </si>
  <si>
    <t>YHTEENSÄ</t>
  </si>
  <si>
    <t>18,15</t>
  </si>
  <si>
    <t>17,90</t>
  </si>
  <si>
    <t>11,14</t>
  </si>
  <si>
    <t>9,78</t>
  </si>
  <si>
    <t>10,51</t>
  </si>
  <si>
    <t>9,05</t>
  </si>
  <si>
    <t>12,67</t>
  </si>
  <si>
    <t>12,01 (kaatui)</t>
  </si>
  <si>
    <t>Vinski Virtanen</t>
  </si>
  <si>
    <t>9,53</t>
  </si>
  <si>
    <t>10,85</t>
  </si>
  <si>
    <t>Paavo Hakala</t>
  </si>
  <si>
    <t>9,51</t>
  </si>
  <si>
    <t>9,94</t>
  </si>
  <si>
    <t>9,85</t>
  </si>
  <si>
    <t>13,76</t>
  </si>
  <si>
    <t>15,49</t>
  </si>
  <si>
    <t>8,92</t>
  </si>
  <si>
    <t>Kalle Hakala</t>
  </si>
  <si>
    <t>12,85</t>
  </si>
  <si>
    <t>9,63</t>
  </si>
  <si>
    <t>8,59</t>
  </si>
  <si>
    <t>8,42</t>
  </si>
  <si>
    <t>Sara Majamäki</t>
  </si>
  <si>
    <t>7,69</t>
  </si>
  <si>
    <t>Veera Haanpää</t>
  </si>
  <si>
    <t>8,60</t>
  </si>
  <si>
    <t>7,41</t>
  </si>
  <si>
    <t>7,40</t>
  </si>
  <si>
    <t>8,44</t>
  </si>
  <si>
    <t>Samu Pentinniemi</t>
  </si>
  <si>
    <t>17,29</t>
  </si>
  <si>
    <t>11,97</t>
  </si>
  <si>
    <t>Vilja Hujanen</t>
  </si>
  <si>
    <t>13,49</t>
  </si>
  <si>
    <t>12,88</t>
  </si>
  <si>
    <t>12,35</t>
  </si>
  <si>
    <t>11,46</t>
  </si>
  <si>
    <t>60m aj 60cm</t>
  </si>
  <si>
    <t>60m aj 76,2cm</t>
  </si>
  <si>
    <t>40m aj 23cm</t>
  </si>
  <si>
    <t>4,60</t>
  </si>
  <si>
    <t>2,89</t>
  </si>
  <si>
    <t>1,56</t>
  </si>
  <si>
    <t>2,28</t>
  </si>
  <si>
    <t>2,02</t>
  </si>
  <si>
    <t>2,47</t>
  </si>
  <si>
    <t>2,27</t>
  </si>
  <si>
    <t>2,23</t>
  </si>
  <si>
    <t>2,11</t>
  </si>
  <si>
    <t>1,83</t>
  </si>
  <si>
    <t>1,49</t>
  </si>
  <si>
    <t>1,12</t>
  </si>
  <si>
    <t>1,64</t>
  </si>
  <si>
    <t>3,51</t>
  </si>
  <si>
    <t>3,68</t>
  </si>
  <si>
    <t>4,28</t>
  </si>
  <si>
    <t>3,77</t>
  </si>
  <si>
    <t>3,32</t>
  </si>
  <si>
    <t>4,43</t>
  </si>
  <si>
    <t>4,18</t>
  </si>
  <si>
    <t>4,01</t>
  </si>
  <si>
    <t>3,47</t>
  </si>
  <si>
    <t>4,10</t>
  </si>
  <si>
    <t>3,95</t>
  </si>
  <si>
    <t>5,50</t>
  </si>
  <si>
    <t>6,93</t>
  </si>
  <si>
    <t>Emilia Kuusenaho</t>
  </si>
  <si>
    <t>6,61</t>
  </si>
  <si>
    <t>kuula 2,5kg</t>
  </si>
  <si>
    <t>kuula 3kg</t>
  </si>
  <si>
    <t>6,18</t>
  </si>
  <si>
    <t>8,86</t>
  </si>
  <si>
    <t>6,41</t>
  </si>
  <si>
    <t>kuula 4kg</t>
  </si>
  <si>
    <t>8,58</t>
  </si>
  <si>
    <t>kuula 2kg</t>
  </si>
  <si>
    <t>3,46 (hyppäsi pituutta)</t>
  </si>
  <si>
    <t>16,89</t>
  </si>
  <si>
    <t>12,95</t>
  </si>
  <si>
    <t>Julia Viitanen</t>
  </si>
  <si>
    <t>13,90</t>
  </si>
  <si>
    <t>14,70</t>
  </si>
  <si>
    <t>21,64</t>
  </si>
  <si>
    <t>12,62</t>
  </si>
  <si>
    <t>25,79</t>
  </si>
  <si>
    <t>18,13</t>
  </si>
  <si>
    <t>14,46</t>
  </si>
  <si>
    <t>Olli Sivonen</t>
  </si>
  <si>
    <t>14,91</t>
  </si>
  <si>
    <t>18,66</t>
  </si>
  <si>
    <t>19,57</t>
  </si>
  <si>
    <t>30,80</t>
  </si>
  <si>
    <t>14,05</t>
  </si>
  <si>
    <t>10,74</t>
  </si>
  <si>
    <t>15,87</t>
  </si>
  <si>
    <t>14,94</t>
  </si>
  <si>
    <t>13,81</t>
  </si>
  <si>
    <t>15,66</t>
  </si>
  <si>
    <t>12,94</t>
  </si>
  <si>
    <t>13,80</t>
  </si>
  <si>
    <t>23,03</t>
  </si>
  <si>
    <t>1.16,2h</t>
  </si>
  <si>
    <t>1.20,6h</t>
  </si>
  <si>
    <t>1.18,2h</t>
  </si>
  <si>
    <t>1.21,4h</t>
  </si>
  <si>
    <t>1.18,1h</t>
  </si>
  <si>
    <t>1.13,1h</t>
  </si>
  <si>
    <t>14,13</t>
  </si>
  <si>
    <t>1.14,8h</t>
  </si>
  <si>
    <t>1.13,9h</t>
  </si>
  <si>
    <t>53,5h</t>
  </si>
  <si>
    <t>2.54,1h</t>
  </si>
  <si>
    <t>1.03,8h</t>
  </si>
  <si>
    <t>44,6h</t>
  </si>
  <si>
    <t>1.13,0h</t>
  </si>
  <si>
    <t>47,4h</t>
  </si>
  <si>
    <t>1.09,9h</t>
  </si>
  <si>
    <t>42,5h</t>
  </si>
  <si>
    <t>45,5h</t>
  </si>
  <si>
    <t>46,8h</t>
  </si>
  <si>
    <t>49,9h</t>
  </si>
  <si>
    <t>51,3h</t>
  </si>
  <si>
    <t>42,0h</t>
  </si>
  <si>
    <t>45,9h</t>
  </si>
  <si>
    <t>47,0h</t>
  </si>
  <si>
    <t>1.33,0h</t>
  </si>
  <si>
    <t>1.32,3h</t>
  </si>
  <si>
    <t>1.37,4h</t>
  </si>
  <si>
    <t>1.26,2h</t>
  </si>
  <si>
    <t>1.22,2h</t>
  </si>
  <si>
    <t>1.26,5h</t>
  </si>
  <si>
    <t>6,67</t>
  </si>
  <si>
    <t>5,55</t>
  </si>
  <si>
    <t>6,62</t>
  </si>
  <si>
    <t>4,07</t>
  </si>
  <si>
    <t>6,31</t>
  </si>
  <si>
    <t>3,49</t>
  </si>
  <si>
    <t>4,80</t>
  </si>
  <si>
    <t>2,13</t>
  </si>
  <si>
    <t>5,93</t>
  </si>
  <si>
    <t>8,18</t>
  </si>
  <si>
    <t>3,15</t>
  </si>
  <si>
    <t>4,73</t>
  </si>
  <si>
    <t>3,43</t>
  </si>
  <si>
    <t>1.46,9h</t>
  </si>
  <si>
    <t>1.48,9h</t>
  </si>
  <si>
    <t>1.29,7h</t>
  </si>
  <si>
    <t>1.33,7h</t>
  </si>
  <si>
    <t>1.44,6h</t>
  </si>
  <si>
    <t>1.26,3h</t>
  </si>
  <si>
    <t>kuula</t>
  </si>
  <si>
    <t>8,68</t>
  </si>
  <si>
    <t>5,24</t>
  </si>
  <si>
    <t>8,79</t>
  </si>
  <si>
    <t>8,38</t>
  </si>
  <si>
    <t>5,88</t>
  </si>
  <si>
    <t>13,95</t>
  </si>
  <si>
    <t>11,02</t>
  </si>
  <si>
    <t>14,26</t>
  </si>
  <si>
    <t>7,67</t>
  </si>
  <si>
    <t>3,62</t>
  </si>
  <si>
    <t>6,69</t>
  </si>
  <si>
    <t>11,88</t>
  </si>
  <si>
    <t>7,91</t>
  </si>
  <si>
    <t>19,33</t>
  </si>
  <si>
    <t>2,35</t>
  </si>
  <si>
    <t>4,78</t>
  </si>
  <si>
    <t>3,98</t>
  </si>
  <si>
    <t>3,88</t>
  </si>
  <si>
    <t>7,05</t>
  </si>
  <si>
    <t>5,56</t>
  </si>
  <si>
    <t>5,53</t>
  </si>
  <si>
    <t>6,14</t>
  </si>
  <si>
    <t>6,57</t>
  </si>
  <si>
    <t>6,66</t>
  </si>
  <si>
    <t>6,16</t>
  </si>
  <si>
    <t>Maija Oksa</t>
  </si>
  <si>
    <t>Roosa Haanpää</t>
  </si>
  <si>
    <t>11,60</t>
  </si>
  <si>
    <t>4,98</t>
  </si>
  <si>
    <t>6,96</t>
  </si>
  <si>
    <t>7,61</t>
  </si>
  <si>
    <t>Anna Oksa</t>
  </si>
  <si>
    <t>9,58h</t>
  </si>
  <si>
    <t>8,45h</t>
  </si>
  <si>
    <t>9,15</t>
  </si>
  <si>
    <t>9,61</t>
  </si>
  <si>
    <t>11,06</t>
  </si>
  <si>
    <t>8,89</t>
  </si>
  <si>
    <t>9,04</t>
  </si>
  <si>
    <t>6,73h</t>
  </si>
  <si>
    <t>7,90h</t>
  </si>
  <si>
    <t>6,70h</t>
  </si>
  <si>
    <t>9,73h</t>
  </si>
  <si>
    <t>8,67h</t>
  </si>
  <si>
    <t>7,08h</t>
  </si>
  <si>
    <t>8,20h</t>
  </si>
  <si>
    <t>7,63h</t>
  </si>
  <si>
    <t>7,14h</t>
  </si>
  <si>
    <t>7,88h</t>
  </si>
  <si>
    <t>7,49h</t>
  </si>
  <si>
    <t>7,94h</t>
  </si>
  <si>
    <t>8,17h</t>
  </si>
  <si>
    <t>8,01h</t>
  </si>
  <si>
    <t>9,56h</t>
  </si>
  <si>
    <t>13,09h</t>
  </si>
  <si>
    <t>11,03h</t>
  </si>
  <si>
    <t>9,26h</t>
  </si>
  <si>
    <t>10,83h</t>
  </si>
  <si>
    <t>10,21h</t>
  </si>
  <si>
    <t>8,25h</t>
  </si>
  <si>
    <t>8,29h</t>
  </si>
  <si>
    <t>12,96h</t>
  </si>
  <si>
    <t>10,88h</t>
  </si>
  <si>
    <t>9,64h</t>
  </si>
  <si>
    <t>11,07h</t>
  </si>
  <si>
    <t>7,07h</t>
  </si>
  <si>
    <t>7,92h</t>
  </si>
  <si>
    <t>10,09h</t>
  </si>
  <si>
    <t>7,89h</t>
  </si>
  <si>
    <t>8,46h</t>
  </si>
  <si>
    <t>8,76h</t>
  </si>
  <si>
    <t>7,33h</t>
  </si>
  <si>
    <t>8,89h</t>
  </si>
  <si>
    <t>8,50h</t>
  </si>
  <si>
    <t>8,96h</t>
  </si>
  <si>
    <t>9,55h</t>
  </si>
  <si>
    <t>10,48h</t>
  </si>
  <si>
    <t>3,44</t>
  </si>
  <si>
    <t>3,91</t>
  </si>
  <si>
    <t>4,11</t>
  </si>
  <si>
    <t>3,97</t>
  </si>
  <si>
    <t>3,69</t>
  </si>
  <si>
    <t>4,03</t>
  </si>
  <si>
    <t>3,78</t>
  </si>
  <si>
    <t>3,99</t>
  </si>
  <si>
    <t>4,49</t>
  </si>
  <si>
    <t>3,06</t>
  </si>
  <si>
    <t>2,93</t>
  </si>
  <si>
    <t>2,91</t>
  </si>
  <si>
    <t>2,97</t>
  </si>
  <si>
    <t>2,79</t>
  </si>
  <si>
    <t>2,88</t>
  </si>
  <si>
    <t>3,59</t>
  </si>
  <si>
    <t>2,90</t>
  </si>
  <si>
    <t>2,55</t>
  </si>
  <si>
    <t>3,09</t>
  </si>
  <si>
    <t>3,40</t>
  </si>
  <si>
    <t>3,72</t>
  </si>
  <si>
    <t>0,68</t>
  </si>
  <si>
    <t>1,82</t>
  </si>
  <si>
    <t>1,68</t>
  </si>
  <si>
    <t>2,58</t>
  </si>
  <si>
    <t>2,87</t>
  </si>
  <si>
    <t>2,10</t>
  </si>
  <si>
    <t>2,29</t>
  </si>
  <si>
    <t>2,62</t>
  </si>
  <si>
    <t>2,26</t>
  </si>
  <si>
    <t>2,31</t>
  </si>
  <si>
    <t>1,08</t>
  </si>
  <si>
    <t>1,20</t>
  </si>
  <si>
    <t>1,90</t>
  </si>
  <si>
    <t>1,05</t>
  </si>
  <si>
    <t>3,45</t>
  </si>
  <si>
    <t>4,27</t>
  </si>
  <si>
    <t>3,96</t>
  </si>
  <si>
    <t>3,54</t>
  </si>
  <si>
    <t>5,69</t>
  </si>
  <si>
    <t>3,93</t>
  </si>
  <si>
    <t>5,78</t>
  </si>
  <si>
    <t>4,32</t>
  </si>
  <si>
    <t>6,24</t>
  </si>
  <si>
    <t>5,73</t>
  </si>
  <si>
    <t>pisteet</t>
  </si>
  <si>
    <t>14</t>
  </si>
  <si>
    <t>23</t>
  </si>
  <si>
    <t>46</t>
  </si>
  <si>
    <t>12</t>
  </si>
  <si>
    <t>0</t>
  </si>
  <si>
    <t>17</t>
  </si>
  <si>
    <t>31</t>
  </si>
  <si>
    <t>15</t>
  </si>
  <si>
    <t>1</t>
  </si>
  <si>
    <t>3</t>
  </si>
  <si>
    <t>7</t>
  </si>
  <si>
    <t>25</t>
  </si>
  <si>
    <t>Sijoitus</t>
  </si>
  <si>
    <t>38</t>
  </si>
  <si>
    <t>DNS</t>
  </si>
  <si>
    <t>119</t>
  </si>
  <si>
    <t>115</t>
  </si>
  <si>
    <t>60</t>
  </si>
  <si>
    <t>66</t>
  </si>
  <si>
    <t>121</t>
  </si>
  <si>
    <t>184</t>
  </si>
  <si>
    <t>79</t>
  </si>
  <si>
    <t>81</t>
  </si>
  <si>
    <t>26</t>
  </si>
  <si>
    <t>24</t>
  </si>
  <si>
    <t>89</t>
  </si>
  <si>
    <t>48</t>
  </si>
  <si>
    <t>86</t>
  </si>
  <si>
    <t>114</t>
  </si>
  <si>
    <t>61</t>
  </si>
  <si>
    <t>53</t>
  </si>
  <si>
    <t>21</t>
  </si>
  <si>
    <t>51</t>
  </si>
  <si>
    <t>33</t>
  </si>
  <si>
    <t>19</t>
  </si>
  <si>
    <t>4</t>
  </si>
  <si>
    <t>70</t>
  </si>
  <si>
    <t>35</t>
  </si>
  <si>
    <t>94</t>
  </si>
  <si>
    <t>225</t>
  </si>
  <si>
    <t>91</t>
  </si>
  <si>
    <t>59</t>
  </si>
  <si>
    <t>188</t>
  </si>
  <si>
    <t>63</t>
  </si>
  <si>
    <t>44</t>
  </si>
  <si>
    <t>10</t>
  </si>
  <si>
    <t>11</t>
  </si>
  <si>
    <t>163</t>
  </si>
  <si>
    <t>97</t>
  </si>
  <si>
    <t>111</t>
  </si>
  <si>
    <t>122</t>
  </si>
  <si>
    <t>147</t>
  </si>
  <si>
    <t>117</t>
  </si>
  <si>
    <t>213</t>
  </si>
  <si>
    <t>99</t>
  </si>
  <si>
    <t>125</t>
  </si>
  <si>
    <t>84</t>
  </si>
  <si>
    <t>135</t>
  </si>
  <si>
    <t>88</t>
  </si>
  <si>
    <t>106</t>
  </si>
  <si>
    <t>153</t>
  </si>
  <si>
    <t>157</t>
  </si>
  <si>
    <t>126</t>
  </si>
  <si>
    <t>172</t>
  </si>
  <si>
    <t>161</t>
  </si>
  <si>
    <t>146</t>
  </si>
  <si>
    <t>294</t>
  </si>
  <si>
    <t>302</t>
  </si>
  <si>
    <t>223</t>
  </si>
  <si>
    <t>205</t>
  </si>
  <si>
    <t>42</t>
  </si>
  <si>
    <t>139</t>
  </si>
  <si>
    <t>83</t>
  </si>
  <si>
    <t>238</t>
  </si>
  <si>
    <t>124</t>
  </si>
  <si>
    <t>144</t>
  </si>
  <si>
    <t>180</t>
  </si>
  <si>
    <t>178</t>
  </si>
  <si>
    <t>262</t>
  </si>
  <si>
    <t>390</t>
  </si>
  <si>
    <t>285</t>
  </si>
  <si>
    <t>275</t>
  </si>
  <si>
    <t>224</t>
  </si>
  <si>
    <t>313</t>
  </si>
  <si>
    <t>235</t>
  </si>
  <si>
    <t>386</t>
  </si>
  <si>
    <t>395</t>
  </si>
  <si>
    <t>265</t>
  </si>
  <si>
    <t>279</t>
  </si>
  <si>
    <t>406</t>
  </si>
  <si>
    <t>289</t>
  </si>
  <si>
    <t>257</t>
  </si>
  <si>
    <t>374</t>
  </si>
  <si>
    <t>570</t>
  </si>
  <si>
    <t>258</t>
  </si>
  <si>
    <t>277</t>
  </si>
  <si>
    <t>255</t>
  </si>
  <si>
    <t>274</t>
  </si>
  <si>
    <t>220</t>
  </si>
  <si>
    <t>284</t>
  </si>
  <si>
    <t>137</t>
  </si>
  <si>
    <t>352</t>
  </si>
  <si>
    <t>226</t>
  </si>
  <si>
    <t>281</t>
  </si>
  <si>
    <t>234</t>
  </si>
  <si>
    <t>196</t>
  </si>
  <si>
    <t>368</t>
  </si>
  <si>
    <t>268</t>
  </si>
  <si>
    <t>301</t>
  </si>
  <si>
    <t>336</t>
  </si>
  <si>
    <t>361</t>
  </si>
  <si>
    <t>520</t>
  </si>
  <si>
    <t>418</t>
  </si>
  <si>
    <t>445</t>
  </si>
  <si>
    <t>P14</t>
  </si>
  <si>
    <t>T14</t>
  </si>
  <si>
    <t>P12</t>
  </si>
  <si>
    <t>T4</t>
  </si>
  <si>
    <t>T5</t>
  </si>
  <si>
    <t>P5</t>
  </si>
  <si>
    <t>T6</t>
  </si>
  <si>
    <t>T7</t>
  </si>
  <si>
    <t>P6</t>
  </si>
  <si>
    <t>P7</t>
  </si>
  <si>
    <t xml:space="preserve">T9 </t>
  </si>
  <si>
    <t>T8</t>
  </si>
  <si>
    <t>P8</t>
  </si>
  <si>
    <t>P9</t>
  </si>
  <si>
    <t>T11</t>
  </si>
  <si>
    <t>P10</t>
  </si>
  <si>
    <t>T12</t>
  </si>
  <si>
    <t>T13</t>
  </si>
  <si>
    <t>2019 Viialan Valtin seuranmestaruusottelun pisteet</t>
  </si>
  <si>
    <t>P11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</si>
</sst>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0" fillId="0" borderId="17" xfId="0" applyNumberFormat="1" applyBorder="1" applyAlignment="1">
      <alignment horizontal="center"/>
    </xf>
    <xf numFmtId="0" fontId="0" fillId="0" borderId="28" xfId="0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28" xfId="0" applyBorder="1"/>
    <xf numFmtId="49" fontId="1" fillId="0" borderId="30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Border="1"/>
    <xf numFmtId="0" fontId="0" fillId="0" borderId="29" xfId="0" applyBorder="1" applyAlignment="1">
      <alignment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8" xfId="0" applyFill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2" fillId="0" borderId="0" xfId="0" applyFont="1"/>
    <xf numFmtId="49" fontId="1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/>
    </xf>
    <xf numFmtId="49" fontId="0" fillId="0" borderId="21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/>
    </xf>
    <xf numFmtId="49" fontId="0" fillId="0" borderId="22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topLeftCell="A74" workbookViewId="0">
      <selection activeCell="Q96" sqref="Q96"/>
    </sheetView>
  </sheetViews>
  <sheetFormatPr defaultRowHeight="15"/>
  <cols>
    <col min="1" max="1" width="20.140625" customWidth="1"/>
    <col min="2" max="3" width="8.7109375" hidden="1" customWidth="1"/>
    <col min="4" max="4" width="13.42578125" hidden="1" customWidth="1"/>
    <col min="5" max="5" width="11" hidden="1" customWidth="1"/>
    <col min="6" max="6" width="0" hidden="1" customWidth="1"/>
    <col min="7" max="7" width="12.85546875" hidden="1" customWidth="1"/>
    <col min="8" max="13" width="7.85546875" customWidth="1"/>
    <col min="14" max="14" width="10.140625" style="2" bestFit="1" customWidth="1"/>
    <col min="15" max="15" width="8.7109375" style="2" customWidth="1"/>
    <col min="16" max="16" width="9.140625" style="61"/>
  </cols>
  <sheetData>
    <row r="1" spans="1:20" ht="15.75" thickBot="1">
      <c r="A1" s="59" t="s">
        <v>534</v>
      </c>
    </row>
    <row r="2" spans="1:20" ht="15.75" thickBot="1">
      <c r="A2" s="1"/>
      <c r="B2" s="3" t="s">
        <v>30</v>
      </c>
      <c r="C2" s="4"/>
      <c r="D2" s="3" t="s">
        <v>31</v>
      </c>
      <c r="E2" s="4"/>
      <c r="F2" s="3" t="s">
        <v>32</v>
      </c>
      <c r="G2" s="14"/>
      <c r="H2" s="72"/>
      <c r="I2" s="72"/>
      <c r="J2" s="72"/>
      <c r="K2" s="72"/>
      <c r="L2" s="73"/>
      <c r="M2" s="73"/>
      <c r="N2" s="74"/>
      <c r="O2" s="74"/>
    </row>
    <row r="3" spans="1:20" ht="15.75" thickBot="1">
      <c r="A3" s="40" t="s">
        <v>519</v>
      </c>
      <c r="B3" s="41" t="s">
        <v>0</v>
      </c>
      <c r="C3" s="42" t="s">
        <v>9</v>
      </c>
      <c r="D3" s="41" t="s">
        <v>167</v>
      </c>
      <c r="E3" s="42" t="s">
        <v>8</v>
      </c>
      <c r="F3" s="41" t="s">
        <v>33</v>
      </c>
      <c r="G3" s="43" t="s">
        <v>25</v>
      </c>
      <c r="H3" s="41" t="s">
        <v>0</v>
      </c>
      <c r="I3" s="43" t="s">
        <v>401</v>
      </c>
      <c r="J3" s="43" t="s">
        <v>9</v>
      </c>
      <c r="K3" s="43" t="s">
        <v>401</v>
      </c>
      <c r="L3" s="43" t="s">
        <v>8</v>
      </c>
      <c r="M3" s="43" t="s">
        <v>401</v>
      </c>
      <c r="N3" s="44" t="s">
        <v>126</v>
      </c>
      <c r="O3" s="45" t="s">
        <v>414</v>
      </c>
    </row>
    <row r="4" spans="1:20" ht="15.75" thickBot="1">
      <c r="A4" s="64" t="s">
        <v>83</v>
      </c>
      <c r="B4" s="65" t="s">
        <v>88</v>
      </c>
      <c r="C4" s="66" t="s">
        <v>125</v>
      </c>
      <c r="D4" s="65" t="s">
        <v>128</v>
      </c>
      <c r="E4" s="66" t="s">
        <v>169</v>
      </c>
      <c r="F4" s="65" t="s">
        <v>239</v>
      </c>
      <c r="G4" s="67"/>
      <c r="H4" s="75" t="s">
        <v>333</v>
      </c>
      <c r="I4" s="76" t="s">
        <v>406</v>
      </c>
      <c r="J4" s="76" t="s">
        <v>377</v>
      </c>
      <c r="K4" s="76" t="s">
        <v>406</v>
      </c>
      <c r="L4" s="76" t="s">
        <v>293</v>
      </c>
      <c r="M4" s="76" t="s">
        <v>406</v>
      </c>
      <c r="N4" s="77">
        <f t="shared" ref="N4" si="0">SUM(I4+K4+M4)</f>
        <v>0</v>
      </c>
      <c r="O4" s="68">
        <v>1</v>
      </c>
      <c r="Q4" s="63"/>
      <c r="R4" s="63"/>
    </row>
    <row r="5" spans="1:20" ht="15.75" thickBot="1">
      <c r="A5" s="38"/>
      <c r="B5" s="16"/>
      <c r="C5" s="39"/>
      <c r="D5" s="16"/>
      <c r="E5" s="39"/>
      <c r="F5" s="16"/>
      <c r="G5" s="12"/>
      <c r="H5" s="16"/>
      <c r="I5" s="12"/>
      <c r="J5" s="12"/>
      <c r="K5" s="12"/>
      <c r="L5" s="12"/>
      <c r="M5" s="12"/>
      <c r="N5" s="19"/>
      <c r="O5" s="32"/>
      <c r="P5" s="62"/>
      <c r="Q5" s="63"/>
      <c r="R5" s="63"/>
    </row>
    <row r="6" spans="1:20" ht="15.75" thickBot="1">
      <c r="A6" s="40" t="s">
        <v>520</v>
      </c>
      <c r="B6" s="41" t="s">
        <v>0</v>
      </c>
      <c r="C6" s="42" t="s">
        <v>9</v>
      </c>
      <c r="D6" s="41" t="s">
        <v>167</v>
      </c>
      <c r="E6" s="42" t="s">
        <v>8</v>
      </c>
      <c r="F6" s="41" t="s">
        <v>33</v>
      </c>
      <c r="G6" s="43" t="s">
        <v>25</v>
      </c>
      <c r="H6" s="41" t="s">
        <v>0</v>
      </c>
      <c r="I6" s="43" t="s">
        <v>401</v>
      </c>
      <c r="J6" s="43" t="s">
        <v>9</v>
      </c>
      <c r="K6" s="43" t="s">
        <v>401</v>
      </c>
      <c r="L6" s="43" t="s">
        <v>8</v>
      </c>
      <c r="M6" s="43" t="s">
        <v>401</v>
      </c>
      <c r="N6" s="44" t="s">
        <v>126</v>
      </c>
      <c r="O6" s="45" t="s">
        <v>414</v>
      </c>
    </row>
    <row r="7" spans="1:20">
      <c r="A7" s="60" t="s">
        <v>81</v>
      </c>
      <c r="B7" s="26" t="s">
        <v>86</v>
      </c>
      <c r="C7" s="27" t="s">
        <v>123</v>
      </c>
      <c r="D7" s="26"/>
      <c r="E7" s="27"/>
      <c r="F7" s="26" t="s">
        <v>238</v>
      </c>
      <c r="G7" s="11" t="s">
        <v>270</v>
      </c>
      <c r="H7" s="78" t="s">
        <v>335</v>
      </c>
      <c r="I7" s="79" t="s">
        <v>404</v>
      </c>
      <c r="J7" s="79" t="s">
        <v>378</v>
      </c>
      <c r="K7" s="79" t="s">
        <v>408</v>
      </c>
      <c r="L7" s="79" t="s">
        <v>43</v>
      </c>
      <c r="M7" s="79" t="s">
        <v>413</v>
      </c>
      <c r="N7" s="80">
        <f t="shared" ref="N7:N10" si="1">SUM(I7+K7+M7)</f>
        <v>102</v>
      </c>
      <c r="O7" s="87">
        <v>1</v>
      </c>
      <c r="Q7" s="63"/>
      <c r="R7" s="63"/>
    </row>
    <row r="8" spans="1:20">
      <c r="A8" s="28" t="s">
        <v>80</v>
      </c>
      <c r="B8" s="5" t="s">
        <v>85</v>
      </c>
      <c r="C8" s="6" t="s">
        <v>122</v>
      </c>
      <c r="D8" s="5"/>
      <c r="E8" s="6"/>
      <c r="F8" s="5"/>
      <c r="G8" s="9"/>
      <c r="H8" s="81" t="s">
        <v>337</v>
      </c>
      <c r="I8" s="82" t="s">
        <v>403</v>
      </c>
      <c r="J8" s="82" t="s">
        <v>124</v>
      </c>
      <c r="K8" s="82" t="s">
        <v>407</v>
      </c>
      <c r="L8" s="82" t="s">
        <v>296</v>
      </c>
      <c r="M8" s="82" t="s">
        <v>406</v>
      </c>
      <c r="N8" s="83">
        <f t="shared" si="1"/>
        <v>40</v>
      </c>
      <c r="O8" s="88">
        <v>2</v>
      </c>
      <c r="Q8" s="63"/>
      <c r="R8" s="63"/>
    </row>
    <row r="9" spans="1:20">
      <c r="A9" s="29" t="s">
        <v>79</v>
      </c>
      <c r="B9" s="5" t="s">
        <v>84</v>
      </c>
      <c r="C9" s="6" t="s">
        <v>121</v>
      </c>
      <c r="D9" s="5"/>
      <c r="E9" s="6"/>
      <c r="F9" s="5" t="s">
        <v>237</v>
      </c>
      <c r="G9" s="9"/>
      <c r="H9" s="81" t="s">
        <v>336</v>
      </c>
      <c r="I9" s="82" t="s">
        <v>402</v>
      </c>
      <c r="J9" s="82" t="s">
        <v>124</v>
      </c>
      <c r="K9" s="82" t="s">
        <v>407</v>
      </c>
      <c r="L9" s="82" t="s">
        <v>295</v>
      </c>
      <c r="M9" s="82" t="s">
        <v>406</v>
      </c>
      <c r="N9" s="83">
        <f t="shared" si="1"/>
        <v>31</v>
      </c>
      <c r="O9" s="88">
        <v>3</v>
      </c>
      <c r="Q9" s="63"/>
      <c r="R9" s="63"/>
    </row>
    <row r="10" spans="1:20" ht="15.75" thickBot="1">
      <c r="A10" s="36" t="s">
        <v>82</v>
      </c>
      <c r="B10" s="8" t="s">
        <v>87</v>
      </c>
      <c r="C10" s="7" t="s">
        <v>124</v>
      </c>
      <c r="D10" s="8" t="s">
        <v>127</v>
      </c>
      <c r="E10" s="7" t="s">
        <v>168</v>
      </c>
      <c r="F10" s="8" t="s">
        <v>236</v>
      </c>
      <c r="G10" s="10" t="s">
        <v>269</v>
      </c>
      <c r="H10" s="84" t="s">
        <v>334</v>
      </c>
      <c r="I10" s="85" t="s">
        <v>405</v>
      </c>
      <c r="J10" s="85" t="s">
        <v>178</v>
      </c>
      <c r="K10" s="85" t="s">
        <v>409</v>
      </c>
      <c r="L10" s="85" t="s">
        <v>294</v>
      </c>
      <c r="M10" s="85" t="s">
        <v>411</v>
      </c>
      <c r="N10" s="86">
        <f t="shared" si="1"/>
        <v>30</v>
      </c>
      <c r="O10" s="89">
        <v>4</v>
      </c>
      <c r="Q10" s="63"/>
      <c r="R10" s="63"/>
    </row>
    <row r="11" spans="1:20" ht="15.75" thickBot="1">
      <c r="A11" s="38"/>
      <c r="B11" s="16"/>
      <c r="C11" s="39"/>
      <c r="D11" s="16"/>
      <c r="E11" s="39"/>
      <c r="F11" s="16"/>
      <c r="G11" s="12"/>
      <c r="H11" s="16"/>
      <c r="I11" s="12"/>
      <c r="J11" s="12"/>
      <c r="K11" s="12"/>
      <c r="L11" s="12"/>
      <c r="M11" s="12"/>
      <c r="N11" s="19"/>
      <c r="O11" s="32"/>
      <c r="P11" s="62"/>
      <c r="Q11" s="63"/>
      <c r="R11" s="63"/>
    </row>
    <row r="12" spans="1:20" ht="15.75" thickBot="1">
      <c r="A12" s="40" t="s">
        <v>521</v>
      </c>
      <c r="B12" s="41" t="s">
        <v>0</v>
      </c>
      <c r="C12" s="42" t="s">
        <v>9</v>
      </c>
      <c r="D12" s="41" t="s">
        <v>167</v>
      </c>
      <c r="E12" s="42" t="s">
        <v>8</v>
      </c>
      <c r="F12" s="41" t="s">
        <v>33</v>
      </c>
      <c r="G12" s="43" t="s">
        <v>25</v>
      </c>
      <c r="H12" s="41" t="s">
        <v>0</v>
      </c>
      <c r="I12" s="43" t="s">
        <v>401</v>
      </c>
      <c r="J12" s="43" t="s">
        <v>9</v>
      </c>
      <c r="K12" s="43" t="s">
        <v>401</v>
      </c>
      <c r="L12" s="43" t="s">
        <v>8</v>
      </c>
      <c r="M12" s="43" t="s">
        <v>401</v>
      </c>
      <c r="N12" s="44" t="s">
        <v>126</v>
      </c>
      <c r="O12" s="45" t="s">
        <v>414</v>
      </c>
    </row>
    <row r="13" spans="1:20" ht="15.75" thickBot="1">
      <c r="A13" s="64" t="s">
        <v>77</v>
      </c>
      <c r="B13" s="65" t="s">
        <v>78</v>
      </c>
      <c r="C13" s="66" t="s">
        <v>120</v>
      </c>
      <c r="D13" s="65"/>
      <c r="E13" s="66"/>
      <c r="F13" s="65" t="s">
        <v>240</v>
      </c>
      <c r="G13" s="67" t="s">
        <v>271</v>
      </c>
      <c r="H13" s="75" t="s">
        <v>332</v>
      </c>
      <c r="I13" s="76" t="s">
        <v>415</v>
      </c>
      <c r="J13" s="76" t="s">
        <v>121</v>
      </c>
      <c r="K13" s="76" t="s">
        <v>426</v>
      </c>
      <c r="L13" s="76" t="s">
        <v>297</v>
      </c>
      <c r="M13" s="76" t="s">
        <v>405</v>
      </c>
      <c r="N13" s="77">
        <f>SUM(I13+K13+M13)</f>
        <v>74</v>
      </c>
      <c r="O13" s="68">
        <v>1</v>
      </c>
      <c r="Q13" s="63"/>
      <c r="R13" s="63"/>
    </row>
    <row r="14" spans="1:20" ht="15.75" thickBot="1">
      <c r="A14" s="38"/>
      <c r="B14" s="16"/>
      <c r="C14" s="39"/>
      <c r="D14" s="16"/>
      <c r="E14" s="39"/>
      <c r="F14" s="16"/>
      <c r="G14" s="12"/>
      <c r="H14" s="16"/>
      <c r="I14" s="12"/>
      <c r="J14" s="12"/>
      <c r="K14" s="12"/>
      <c r="L14" s="12"/>
      <c r="M14" s="12"/>
      <c r="N14" s="20"/>
      <c r="O14" s="32"/>
    </row>
    <row r="15" spans="1:20" ht="15.75" thickBot="1">
      <c r="A15" s="40" t="s">
        <v>522</v>
      </c>
      <c r="B15" s="41" t="s">
        <v>0</v>
      </c>
      <c r="C15" s="42" t="s">
        <v>8</v>
      </c>
      <c r="D15" s="41" t="s">
        <v>167</v>
      </c>
      <c r="E15" s="42" t="s">
        <v>9</v>
      </c>
      <c r="F15" s="41" t="s">
        <v>33</v>
      </c>
      <c r="G15" s="43" t="s">
        <v>25</v>
      </c>
      <c r="H15" s="41" t="s">
        <v>0</v>
      </c>
      <c r="I15" s="43" t="s">
        <v>401</v>
      </c>
      <c r="J15" s="43" t="s">
        <v>9</v>
      </c>
      <c r="K15" s="43" t="s">
        <v>401</v>
      </c>
      <c r="L15" s="43" t="s">
        <v>8</v>
      </c>
      <c r="M15" s="43" t="s">
        <v>401</v>
      </c>
      <c r="N15" s="44" t="s">
        <v>126</v>
      </c>
      <c r="O15" s="45" t="s">
        <v>414</v>
      </c>
    </row>
    <row r="16" spans="1:20">
      <c r="A16" s="28" t="s">
        <v>55</v>
      </c>
      <c r="B16" s="5" t="s">
        <v>56</v>
      </c>
      <c r="C16" s="6" t="s">
        <v>112</v>
      </c>
      <c r="D16" s="5" t="s">
        <v>65</v>
      </c>
      <c r="E16" s="6" t="s">
        <v>173</v>
      </c>
      <c r="F16" s="5" t="s">
        <v>251</v>
      </c>
      <c r="G16" s="9" t="s">
        <v>261</v>
      </c>
      <c r="H16" s="78" t="s">
        <v>345</v>
      </c>
      <c r="I16" s="79" t="s">
        <v>417</v>
      </c>
      <c r="J16" s="79" t="s">
        <v>384</v>
      </c>
      <c r="K16" s="79" t="s">
        <v>427</v>
      </c>
      <c r="L16" s="79" t="s">
        <v>286</v>
      </c>
      <c r="M16" s="79" t="s">
        <v>432</v>
      </c>
      <c r="N16" s="80">
        <f t="shared" ref="N16:N21" si="2">SUM(I16+K16+M16)</f>
        <v>261</v>
      </c>
      <c r="O16" s="87">
        <v>1</v>
      </c>
      <c r="S16" s="63"/>
      <c r="T16" s="63"/>
    </row>
    <row r="17" spans="1:20">
      <c r="A17" s="28" t="s">
        <v>59</v>
      </c>
      <c r="B17" s="5" t="s">
        <v>60</v>
      </c>
      <c r="C17" s="6" t="s">
        <v>115</v>
      </c>
      <c r="D17" s="5"/>
      <c r="E17" s="6"/>
      <c r="F17" s="5" t="s">
        <v>252</v>
      </c>
      <c r="G17" s="9" t="s">
        <v>262</v>
      </c>
      <c r="H17" s="81" t="s">
        <v>347</v>
      </c>
      <c r="I17" s="82" t="s">
        <v>421</v>
      </c>
      <c r="J17" s="82" t="s">
        <v>380</v>
      </c>
      <c r="K17" s="82" t="s">
        <v>429</v>
      </c>
      <c r="L17" s="82" t="s">
        <v>281</v>
      </c>
      <c r="M17" s="82" t="s">
        <v>433</v>
      </c>
      <c r="N17" s="83">
        <f t="shared" si="2"/>
        <v>228</v>
      </c>
      <c r="O17" s="88">
        <v>2</v>
      </c>
      <c r="S17" s="63"/>
      <c r="T17" s="63"/>
    </row>
    <row r="18" spans="1:20">
      <c r="A18" s="28" t="s">
        <v>14</v>
      </c>
      <c r="B18" s="5" t="s">
        <v>62</v>
      </c>
      <c r="C18" s="6" t="s">
        <v>116</v>
      </c>
      <c r="D18" s="5"/>
      <c r="E18" s="6"/>
      <c r="F18" s="5" t="s">
        <v>247</v>
      </c>
      <c r="G18" s="9" t="s">
        <v>260</v>
      </c>
      <c r="H18" s="81" t="s">
        <v>345</v>
      </c>
      <c r="I18" s="82" t="s">
        <v>417</v>
      </c>
      <c r="J18" s="82" t="s">
        <v>171</v>
      </c>
      <c r="K18" s="82" t="s">
        <v>431</v>
      </c>
      <c r="L18" s="82" t="s">
        <v>279</v>
      </c>
      <c r="M18" s="82" t="s">
        <v>433</v>
      </c>
      <c r="N18" s="83">
        <f t="shared" si="2"/>
        <v>201</v>
      </c>
      <c r="O18" s="88">
        <v>3</v>
      </c>
      <c r="S18" s="63"/>
      <c r="T18" s="63"/>
    </row>
    <row r="19" spans="1:20">
      <c r="A19" s="28" t="s">
        <v>63</v>
      </c>
      <c r="B19" s="5" t="s">
        <v>64</v>
      </c>
      <c r="C19" s="6" t="s">
        <v>117</v>
      </c>
      <c r="D19" s="5" t="s">
        <v>134</v>
      </c>
      <c r="E19" s="6" t="s">
        <v>175</v>
      </c>
      <c r="F19" s="5"/>
      <c r="G19" s="9"/>
      <c r="H19" s="81" t="s">
        <v>352</v>
      </c>
      <c r="I19" s="82" t="s">
        <v>423</v>
      </c>
      <c r="J19" s="82" t="s">
        <v>383</v>
      </c>
      <c r="K19" s="82" t="s">
        <v>431</v>
      </c>
      <c r="L19" s="82" t="s">
        <v>285</v>
      </c>
      <c r="M19" s="82" t="s">
        <v>435</v>
      </c>
      <c r="N19" s="83">
        <f t="shared" si="2"/>
        <v>173</v>
      </c>
      <c r="O19" s="88">
        <v>4</v>
      </c>
      <c r="S19" s="63"/>
      <c r="T19" s="63"/>
    </row>
    <row r="20" spans="1:20">
      <c r="A20" s="28" t="s">
        <v>58</v>
      </c>
      <c r="B20" s="5" t="s">
        <v>43</v>
      </c>
      <c r="C20" s="6" t="s">
        <v>114</v>
      </c>
      <c r="D20" s="5" t="s">
        <v>129</v>
      </c>
      <c r="E20" s="6" t="s">
        <v>170</v>
      </c>
      <c r="F20" s="5" t="s">
        <v>249</v>
      </c>
      <c r="G20" s="9"/>
      <c r="H20" s="81" t="s">
        <v>349</v>
      </c>
      <c r="I20" s="82" t="s">
        <v>420</v>
      </c>
      <c r="J20" s="82" t="s">
        <v>416</v>
      </c>
      <c r="K20" s="82" t="s">
        <v>406</v>
      </c>
      <c r="L20" s="82" t="s">
        <v>283</v>
      </c>
      <c r="M20" s="82" t="s">
        <v>412</v>
      </c>
      <c r="N20" s="83">
        <f t="shared" si="2"/>
        <v>73</v>
      </c>
      <c r="O20" s="88">
        <v>5</v>
      </c>
      <c r="S20" s="63"/>
      <c r="T20" s="63"/>
    </row>
    <row r="21" spans="1:20" ht="15.75" thickBot="1">
      <c r="A21" s="36" t="s">
        <v>2</v>
      </c>
      <c r="B21" s="8"/>
      <c r="C21" s="7" t="s">
        <v>119</v>
      </c>
      <c r="D21" s="8" t="s">
        <v>133</v>
      </c>
      <c r="E21" s="7" t="s">
        <v>170</v>
      </c>
      <c r="F21" s="8"/>
      <c r="G21" s="10" t="s">
        <v>102</v>
      </c>
      <c r="H21" s="84" t="s">
        <v>346</v>
      </c>
      <c r="I21" s="85" t="s">
        <v>425</v>
      </c>
      <c r="J21" s="85" t="s">
        <v>379</v>
      </c>
      <c r="K21" s="85" t="s">
        <v>403</v>
      </c>
      <c r="L21" s="85" t="s">
        <v>280</v>
      </c>
      <c r="M21" s="85" t="s">
        <v>437</v>
      </c>
      <c r="N21" s="86">
        <f t="shared" si="2"/>
        <v>53</v>
      </c>
      <c r="O21" s="89">
        <v>6</v>
      </c>
      <c r="S21" s="63"/>
      <c r="T21" s="63"/>
    </row>
    <row r="22" spans="1:20" ht="15.75" thickBot="1">
      <c r="A22" s="38"/>
      <c r="B22" s="16"/>
      <c r="C22" s="39"/>
      <c r="D22" s="16"/>
      <c r="E22" s="39"/>
      <c r="F22" s="16"/>
      <c r="G22" s="12"/>
      <c r="H22" s="16"/>
      <c r="I22" s="12"/>
      <c r="J22" s="12"/>
      <c r="K22" s="12"/>
      <c r="L22" s="12"/>
      <c r="M22" s="12"/>
      <c r="N22" s="20"/>
      <c r="O22" s="32"/>
    </row>
    <row r="23" spans="1:20" ht="15.75" thickBot="1">
      <c r="A23" s="40" t="s">
        <v>524</v>
      </c>
      <c r="B23" s="41" t="s">
        <v>0</v>
      </c>
      <c r="C23" s="42" t="s">
        <v>8</v>
      </c>
      <c r="D23" s="41" t="s">
        <v>167</v>
      </c>
      <c r="E23" s="42" t="s">
        <v>9</v>
      </c>
      <c r="F23" s="41" t="s">
        <v>33</v>
      </c>
      <c r="G23" s="43" t="s">
        <v>25</v>
      </c>
      <c r="H23" s="41" t="s">
        <v>0</v>
      </c>
      <c r="I23" s="43" t="s">
        <v>401</v>
      </c>
      <c r="J23" s="43" t="s">
        <v>9</v>
      </c>
      <c r="K23" s="43" t="s">
        <v>401</v>
      </c>
      <c r="L23" s="43" t="s">
        <v>8</v>
      </c>
      <c r="M23" s="43" t="s">
        <v>401</v>
      </c>
      <c r="N23" s="44" t="s">
        <v>126</v>
      </c>
      <c r="O23" s="45" t="s">
        <v>414</v>
      </c>
    </row>
    <row r="24" spans="1:20">
      <c r="A24" s="28" t="s">
        <v>44</v>
      </c>
      <c r="B24" s="5" t="s">
        <v>45</v>
      </c>
      <c r="C24" s="6" t="s">
        <v>107</v>
      </c>
      <c r="D24" s="5" t="s">
        <v>140</v>
      </c>
      <c r="E24" s="6" t="s">
        <v>175</v>
      </c>
      <c r="F24" s="5"/>
      <c r="G24" s="9"/>
      <c r="H24" s="78" t="s">
        <v>322</v>
      </c>
      <c r="I24" s="79" t="s">
        <v>438</v>
      </c>
      <c r="J24" s="79" t="s">
        <v>385</v>
      </c>
      <c r="K24" s="79" t="s">
        <v>443</v>
      </c>
      <c r="L24" s="79" t="s">
        <v>146</v>
      </c>
      <c r="M24" s="79" t="s">
        <v>446</v>
      </c>
      <c r="N24" s="80">
        <f>SUM(I24+K24+M24)</f>
        <v>173</v>
      </c>
      <c r="O24" s="87">
        <v>1</v>
      </c>
      <c r="S24" s="63"/>
      <c r="T24" s="63"/>
    </row>
    <row r="25" spans="1:20">
      <c r="A25" s="29" t="s">
        <v>135</v>
      </c>
      <c r="B25" s="5"/>
      <c r="C25" s="6"/>
      <c r="D25" s="5" t="s">
        <v>136</v>
      </c>
      <c r="E25" s="6" t="s">
        <v>176</v>
      </c>
      <c r="F25" s="5" t="s">
        <v>241</v>
      </c>
      <c r="G25" s="9" t="s">
        <v>265</v>
      </c>
      <c r="H25" s="81" t="s">
        <v>339</v>
      </c>
      <c r="I25" s="82" t="s">
        <v>442</v>
      </c>
      <c r="J25" s="82" t="s">
        <v>386</v>
      </c>
      <c r="K25" s="82" t="s">
        <v>445</v>
      </c>
      <c r="L25" s="82" t="s">
        <v>287</v>
      </c>
      <c r="M25" s="82" t="s">
        <v>409</v>
      </c>
      <c r="N25" s="83">
        <f>SUM(I25+K25+M25)</f>
        <v>169</v>
      </c>
      <c r="O25" s="88">
        <v>2</v>
      </c>
      <c r="S25" s="63"/>
      <c r="T25" s="63"/>
    </row>
    <row r="26" spans="1:20">
      <c r="A26" s="29" t="s">
        <v>50</v>
      </c>
      <c r="B26" s="5" t="s">
        <v>51</v>
      </c>
      <c r="C26" s="6" t="s">
        <v>109</v>
      </c>
      <c r="D26" s="5" t="s">
        <v>142</v>
      </c>
      <c r="E26" s="6" t="s">
        <v>178</v>
      </c>
      <c r="F26" s="5" t="s">
        <v>244</v>
      </c>
      <c r="G26" s="9"/>
      <c r="H26" s="81" t="s">
        <v>343</v>
      </c>
      <c r="I26" s="82" t="s">
        <v>405</v>
      </c>
      <c r="J26" s="82" t="s">
        <v>390</v>
      </c>
      <c r="K26" s="82" t="s">
        <v>406</v>
      </c>
      <c r="L26" s="82" t="s">
        <v>291</v>
      </c>
      <c r="M26" s="82" t="s">
        <v>407</v>
      </c>
      <c r="N26" s="83">
        <f>SUM(I26+K26+M26)</f>
        <v>29</v>
      </c>
      <c r="O26" s="88">
        <v>3</v>
      </c>
      <c r="Q26" s="71"/>
      <c r="S26" s="63"/>
      <c r="T26" s="63"/>
    </row>
    <row r="27" spans="1:20">
      <c r="A27" s="29" t="s">
        <v>145</v>
      </c>
      <c r="B27" s="5"/>
      <c r="C27" s="6"/>
      <c r="D27" s="5" t="s">
        <v>146</v>
      </c>
      <c r="E27" s="6" t="s">
        <v>180</v>
      </c>
      <c r="F27" s="5"/>
      <c r="G27" s="9" t="s">
        <v>189</v>
      </c>
      <c r="H27" s="81" t="s">
        <v>341</v>
      </c>
      <c r="I27" s="82" t="s">
        <v>402</v>
      </c>
      <c r="J27" s="82" t="s">
        <v>388</v>
      </c>
      <c r="K27" s="82" t="s">
        <v>437</v>
      </c>
      <c r="L27" s="82" t="s">
        <v>289</v>
      </c>
      <c r="M27" s="82" t="s">
        <v>448</v>
      </c>
      <c r="N27" s="83">
        <f>SUM(I27+K27+M27)</f>
        <v>29</v>
      </c>
      <c r="O27" s="88">
        <v>4</v>
      </c>
      <c r="S27" s="63"/>
      <c r="T27" s="63"/>
    </row>
    <row r="28" spans="1:20" ht="15.75" thickBot="1">
      <c r="A28" s="36" t="s">
        <v>46</v>
      </c>
      <c r="B28" s="8" t="s">
        <v>47</v>
      </c>
      <c r="C28" s="7" t="s">
        <v>108</v>
      </c>
      <c r="D28" s="8" t="s">
        <v>143</v>
      </c>
      <c r="E28" s="7" t="s">
        <v>179</v>
      </c>
      <c r="F28" s="8" t="s">
        <v>242</v>
      </c>
      <c r="G28" s="10" t="s">
        <v>266</v>
      </c>
      <c r="H28" s="84" t="s">
        <v>340</v>
      </c>
      <c r="I28" s="85" t="s">
        <v>406</v>
      </c>
      <c r="J28" s="85" t="s">
        <v>387</v>
      </c>
      <c r="K28" s="85" t="s">
        <v>410</v>
      </c>
      <c r="L28" s="85" t="s">
        <v>288</v>
      </c>
      <c r="M28" s="85" t="s">
        <v>406</v>
      </c>
      <c r="N28" s="86">
        <f>SUM(I28+K28+M28)</f>
        <v>1</v>
      </c>
      <c r="O28" s="89">
        <v>5</v>
      </c>
      <c r="S28" s="63"/>
      <c r="T28" s="63"/>
    </row>
    <row r="29" spans="1:20" ht="15.75" thickBot="1">
      <c r="A29" s="48"/>
      <c r="B29" s="17"/>
      <c r="C29" s="49"/>
      <c r="D29" s="17"/>
      <c r="E29" s="49"/>
      <c r="F29" s="17"/>
      <c r="G29" s="18"/>
      <c r="H29" s="17"/>
      <c r="I29" s="18"/>
      <c r="J29" s="18"/>
      <c r="K29" s="18"/>
      <c r="L29" s="18"/>
      <c r="M29" s="18"/>
      <c r="N29" s="37"/>
      <c r="O29" s="33"/>
      <c r="S29" s="63"/>
      <c r="T29" s="63"/>
    </row>
    <row r="30" spans="1:20" ht="15.75" thickBot="1">
      <c r="A30" s="40" t="s">
        <v>523</v>
      </c>
      <c r="B30" s="41" t="s">
        <v>0</v>
      </c>
      <c r="C30" s="42" t="s">
        <v>8</v>
      </c>
      <c r="D30" s="41" t="s">
        <v>167</v>
      </c>
      <c r="E30" s="42" t="s">
        <v>9</v>
      </c>
      <c r="F30" s="41" t="s">
        <v>33</v>
      </c>
      <c r="G30" s="43" t="s">
        <v>25</v>
      </c>
      <c r="H30" s="41" t="s">
        <v>0</v>
      </c>
      <c r="I30" s="43" t="s">
        <v>401</v>
      </c>
      <c r="J30" s="43" t="s">
        <v>9</v>
      </c>
      <c r="K30" s="43" t="s">
        <v>401</v>
      </c>
      <c r="L30" s="43" t="s">
        <v>8</v>
      </c>
      <c r="M30" s="43" t="s">
        <v>401</v>
      </c>
      <c r="N30" s="44" t="s">
        <v>126</v>
      </c>
      <c r="O30" s="45" t="s">
        <v>414</v>
      </c>
      <c r="S30" s="63"/>
      <c r="T30" s="63"/>
    </row>
    <row r="31" spans="1:20">
      <c r="A31" s="60" t="s">
        <v>15</v>
      </c>
      <c r="B31" s="26" t="s">
        <v>61</v>
      </c>
      <c r="C31" s="27" t="s">
        <v>76</v>
      </c>
      <c r="D31" s="26" t="s">
        <v>132</v>
      </c>
      <c r="E31" s="27" t="s">
        <v>174</v>
      </c>
      <c r="F31" s="26" t="s">
        <v>250</v>
      </c>
      <c r="G31" s="11" t="s">
        <v>263</v>
      </c>
      <c r="H31" s="78" t="s">
        <v>350</v>
      </c>
      <c r="I31" s="79" t="s">
        <v>422</v>
      </c>
      <c r="J31" s="79" t="s">
        <v>381</v>
      </c>
      <c r="K31" s="79" t="s">
        <v>430</v>
      </c>
      <c r="L31" s="79" t="s">
        <v>284</v>
      </c>
      <c r="M31" s="79" t="s">
        <v>434</v>
      </c>
      <c r="N31" s="80">
        <f t="shared" ref="N31" si="3">SUM(I31+K31+M31)</f>
        <v>349</v>
      </c>
      <c r="O31" s="87">
        <v>1</v>
      </c>
      <c r="S31" s="63"/>
      <c r="T31" s="63"/>
    </row>
    <row r="32" spans="1:20">
      <c r="A32" s="28" t="s">
        <v>1</v>
      </c>
      <c r="B32" s="5" t="s">
        <v>66</v>
      </c>
      <c r="C32" s="6" t="s">
        <v>118</v>
      </c>
      <c r="D32" s="5" t="s">
        <v>130</v>
      </c>
      <c r="E32" s="6" t="s">
        <v>171</v>
      </c>
      <c r="F32" s="5" t="s">
        <v>246</v>
      </c>
      <c r="G32" s="9" t="s">
        <v>259</v>
      </c>
      <c r="H32" s="81" t="s">
        <v>348</v>
      </c>
      <c r="I32" s="82" t="s">
        <v>424</v>
      </c>
      <c r="J32" s="82" t="s">
        <v>293</v>
      </c>
      <c r="K32" s="82" t="s">
        <v>420</v>
      </c>
      <c r="L32" s="82" t="s">
        <v>282</v>
      </c>
      <c r="M32" s="82" t="s">
        <v>436</v>
      </c>
      <c r="N32" s="83">
        <f>SUM(I32+K32+M32)</f>
        <v>166</v>
      </c>
      <c r="O32" s="88">
        <v>2</v>
      </c>
      <c r="S32" s="63"/>
      <c r="T32" s="63"/>
    </row>
    <row r="33" spans="1:22" ht="15.75" thickBot="1">
      <c r="A33" s="36" t="s">
        <v>11</v>
      </c>
      <c r="B33" s="8" t="s">
        <v>57</v>
      </c>
      <c r="C33" s="7" t="s">
        <v>113</v>
      </c>
      <c r="D33" s="8" t="s">
        <v>131</v>
      </c>
      <c r="E33" s="7" t="s">
        <v>172</v>
      </c>
      <c r="F33" s="8" t="s">
        <v>248</v>
      </c>
      <c r="G33" s="10" t="s">
        <v>168</v>
      </c>
      <c r="H33" s="84" t="s">
        <v>351</v>
      </c>
      <c r="I33" s="85" t="s">
        <v>419</v>
      </c>
      <c r="J33" s="85" t="s">
        <v>382</v>
      </c>
      <c r="K33" s="85" t="s">
        <v>428</v>
      </c>
      <c r="L33" s="85" t="s">
        <v>76</v>
      </c>
      <c r="M33" s="85" t="s">
        <v>407</v>
      </c>
      <c r="N33" s="86">
        <f>SUM(I33+K33+M33)</f>
        <v>125</v>
      </c>
      <c r="O33" s="89">
        <v>3</v>
      </c>
      <c r="S33" s="63"/>
      <c r="T33" s="63"/>
    </row>
    <row r="34" spans="1:22" ht="15.75" thickBot="1">
      <c r="A34" s="38"/>
      <c r="B34" s="16"/>
      <c r="C34" s="39"/>
      <c r="D34" s="16"/>
      <c r="E34" s="39"/>
      <c r="F34" s="16"/>
      <c r="G34" s="12"/>
      <c r="H34" s="16"/>
      <c r="I34" s="12"/>
      <c r="J34" s="12"/>
      <c r="K34" s="12"/>
      <c r="L34" s="12"/>
      <c r="M34" s="12"/>
      <c r="N34" s="19"/>
      <c r="O34" s="32"/>
      <c r="S34" s="63"/>
      <c r="T34" s="63"/>
    </row>
    <row r="35" spans="1:22" ht="15.75" thickBot="1">
      <c r="A35" s="40" t="s">
        <v>525</v>
      </c>
      <c r="B35" s="41" t="s">
        <v>0</v>
      </c>
      <c r="C35" s="42" t="s">
        <v>8</v>
      </c>
      <c r="D35" s="41" t="s">
        <v>167</v>
      </c>
      <c r="E35" s="42" t="s">
        <v>9</v>
      </c>
      <c r="F35" s="41" t="s">
        <v>33</v>
      </c>
      <c r="G35" s="43" t="s">
        <v>25</v>
      </c>
      <c r="H35" s="41" t="s">
        <v>0</v>
      </c>
      <c r="I35" s="43" t="s">
        <v>401</v>
      </c>
      <c r="J35" s="43" t="s">
        <v>9</v>
      </c>
      <c r="K35" s="43" t="s">
        <v>401</v>
      </c>
      <c r="L35" s="43" t="s">
        <v>8</v>
      </c>
      <c r="M35" s="43" t="s">
        <v>401</v>
      </c>
      <c r="N35" s="44" t="s">
        <v>126</v>
      </c>
      <c r="O35" s="45" t="s">
        <v>414</v>
      </c>
      <c r="S35" s="63"/>
      <c r="T35" s="63"/>
    </row>
    <row r="36" spans="1:22">
      <c r="A36" s="69" t="s">
        <v>53</v>
      </c>
      <c r="B36" s="26" t="s">
        <v>54</v>
      </c>
      <c r="C36" s="27" t="s">
        <v>111</v>
      </c>
      <c r="D36" s="26" t="s">
        <v>144</v>
      </c>
      <c r="E36" s="27" t="s">
        <v>100</v>
      </c>
      <c r="F36" s="26" t="s">
        <v>245</v>
      </c>
      <c r="G36" s="11" t="s">
        <v>268</v>
      </c>
      <c r="H36" s="78" t="s">
        <v>344</v>
      </c>
      <c r="I36" s="79" t="s">
        <v>441</v>
      </c>
      <c r="J36" s="79" t="s">
        <v>189</v>
      </c>
      <c r="K36" s="79" t="s">
        <v>444</v>
      </c>
      <c r="L36" s="79" t="s">
        <v>292</v>
      </c>
      <c r="M36" s="79" t="s">
        <v>427</v>
      </c>
      <c r="N36" s="80">
        <f t="shared" ref="N36:N38" si="4">SUM(I36+K36+M36)</f>
        <v>502</v>
      </c>
      <c r="O36" s="87">
        <v>1</v>
      </c>
      <c r="S36" s="63"/>
      <c r="T36" s="63"/>
    </row>
    <row r="37" spans="1:22">
      <c r="A37" s="28" t="s">
        <v>3</v>
      </c>
      <c r="B37" s="5" t="s">
        <v>52</v>
      </c>
      <c r="C37" s="6" t="s">
        <v>110</v>
      </c>
      <c r="D37" s="5" t="s">
        <v>141</v>
      </c>
      <c r="E37" s="6" t="s">
        <v>177</v>
      </c>
      <c r="F37" s="5" t="s">
        <v>243</v>
      </c>
      <c r="G37" s="9" t="s">
        <v>267</v>
      </c>
      <c r="H37" s="81" t="s">
        <v>338</v>
      </c>
      <c r="I37" s="82" t="s">
        <v>440</v>
      </c>
      <c r="J37" s="82" t="s">
        <v>385</v>
      </c>
      <c r="K37" s="82" t="s">
        <v>443</v>
      </c>
      <c r="L37" s="82" t="s">
        <v>200</v>
      </c>
      <c r="M37" s="82" t="s">
        <v>447</v>
      </c>
      <c r="N37" s="83">
        <f t="shared" si="4"/>
        <v>163</v>
      </c>
      <c r="O37" s="88">
        <v>2</v>
      </c>
      <c r="S37" s="63"/>
      <c r="T37" s="63"/>
    </row>
    <row r="38" spans="1:22" ht="15.75" thickBot="1">
      <c r="A38" s="36" t="s">
        <v>48</v>
      </c>
      <c r="B38" s="8" t="s">
        <v>49</v>
      </c>
      <c r="C38" s="7"/>
      <c r="D38" s="8" t="s">
        <v>137</v>
      </c>
      <c r="E38" s="7" t="s">
        <v>170</v>
      </c>
      <c r="F38" s="8"/>
      <c r="G38" s="10"/>
      <c r="H38" s="84" t="s">
        <v>342</v>
      </c>
      <c r="I38" s="85" t="s">
        <v>439</v>
      </c>
      <c r="J38" s="85" t="s">
        <v>389</v>
      </c>
      <c r="K38" s="85" t="s">
        <v>439</v>
      </c>
      <c r="L38" s="85" t="s">
        <v>290</v>
      </c>
      <c r="M38" s="85" t="s">
        <v>415</v>
      </c>
      <c r="N38" s="86">
        <f t="shared" si="4"/>
        <v>108</v>
      </c>
      <c r="O38" s="89">
        <v>3</v>
      </c>
      <c r="S38" s="63"/>
      <c r="T38" s="63"/>
    </row>
    <row r="39" spans="1:22" ht="15.75" thickBot="1">
      <c r="A39" s="38"/>
      <c r="B39" s="16"/>
      <c r="C39" s="39"/>
      <c r="D39" s="16"/>
      <c r="E39" s="39"/>
      <c r="F39" s="16"/>
      <c r="G39" s="12"/>
      <c r="H39" s="16"/>
      <c r="I39" s="12"/>
      <c r="J39" s="12"/>
      <c r="K39" s="12"/>
      <c r="L39" s="12"/>
      <c r="M39" s="12"/>
      <c r="N39" s="20"/>
      <c r="O39" s="32"/>
    </row>
    <row r="40" spans="1:22" ht="15.75" thickBot="1">
      <c r="A40" s="40" t="s">
        <v>527</v>
      </c>
      <c r="B40" s="41" t="s">
        <v>0</v>
      </c>
      <c r="C40" s="42" t="s">
        <v>9</v>
      </c>
      <c r="D40" s="41" t="s">
        <v>167</v>
      </c>
      <c r="E40" s="42" t="s">
        <v>203</v>
      </c>
      <c r="F40" s="41" t="s">
        <v>34</v>
      </c>
      <c r="G40" s="43" t="s">
        <v>8</v>
      </c>
      <c r="H40" s="41" t="s">
        <v>0</v>
      </c>
      <c r="I40" s="43" t="s">
        <v>401</v>
      </c>
      <c r="J40" s="43" t="s">
        <v>9</v>
      </c>
      <c r="K40" s="43" t="s">
        <v>401</v>
      </c>
      <c r="L40" s="43" t="s">
        <v>278</v>
      </c>
      <c r="M40" s="43" t="s">
        <v>401</v>
      </c>
      <c r="N40" s="44" t="s">
        <v>126</v>
      </c>
      <c r="O40" s="45" t="s">
        <v>414</v>
      </c>
    </row>
    <row r="41" spans="1:22">
      <c r="A41" s="28" t="s">
        <v>26</v>
      </c>
      <c r="B41" s="5" t="s">
        <v>54</v>
      </c>
      <c r="C41" s="6" t="s">
        <v>105</v>
      </c>
      <c r="D41" s="5" t="s">
        <v>149</v>
      </c>
      <c r="E41" s="6" t="s">
        <v>185</v>
      </c>
      <c r="F41" s="5"/>
      <c r="G41" s="9" t="s">
        <v>226</v>
      </c>
      <c r="H41" s="78" t="s">
        <v>325</v>
      </c>
      <c r="I41" s="79" t="s">
        <v>453</v>
      </c>
      <c r="J41" s="79" t="s">
        <v>365</v>
      </c>
      <c r="K41" s="79" t="s">
        <v>459</v>
      </c>
      <c r="L41" s="79" t="s">
        <v>384</v>
      </c>
      <c r="M41" s="79" t="s">
        <v>458</v>
      </c>
      <c r="N41" s="80">
        <f t="shared" ref="N41:N44" si="5">SUM(I41+K41+M41)</f>
        <v>366</v>
      </c>
      <c r="O41" s="87">
        <v>1</v>
      </c>
      <c r="U41" s="63"/>
      <c r="V41" s="63"/>
    </row>
    <row r="42" spans="1:22">
      <c r="A42" s="28" t="s">
        <v>21</v>
      </c>
      <c r="B42" s="5" t="s">
        <v>74</v>
      </c>
      <c r="C42" s="6" t="s">
        <v>103</v>
      </c>
      <c r="D42" s="5" t="s">
        <v>153</v>
      </c>
      <c r="E42" s="6" t="s">
        <v>188</v>
      </c>
      <c r="F42" s="5"/>
      <c r="G42" s="9"/>
      <c r="H42" s="81" t="s">
        <v>331</v>
      </c>
      <c r="I42" s="82" t="s">
        <v>451</v>
      </c>
      <c r="J42" s="82" t="s">
        <v>370</v>
      </c>
      <c r="K42" s="82" t="s">
        <v>418</v>
      </c>
      <c r="L42" s="82" t="s">
        <v>394</v>
      </c>
      <c r="M42" s="82" t="s">
        <v>464</v>
      </c>
      <c r="N42" s="83">
        <f t="shared" si="5"/>
        <v>352</v>
      </c>
      <c r="O42" s="88">
        <v>2</v>
      </c>
      <c r="U42" s="63"/>
      <c r="V42" s="63"/>
    </row>
    <row r="43" spans="1:22">
      <c r="A43" s="28" t="s">
        <v>152</v>
      </c>
      <c r="B43" s="5"/>
      <c r="C43" s="6"/>
      <c r="D43" s="5" t="s">
        <v>65</v>
      </c>
      <c r="E43" s="6" t="s">
        <v>187</v>
      </c>
      <c r="F43" s="5" t="s">
        <v>273</v>
      </c>
      <c r="G43" s="9" t="s">
        <v>222</v>
      </c>
      <c r="H43" s="81" t="s">
        <v>330</v>
      </c>
      <c r="I43" s="82" t="s">
        <v>456</v>
      </c>
      <c r="J43" s="82" t="s">
        <v>369</v>
      </c>
      <c r="K43" s="82" t="s">
        <v>461</v>
      </c>
      <c r="L43" s="82" t="s">
        <v>393</v>
      </c>
      <c r="M43" s="82" t="s">
        <v>467</v>
      </c>
      <c r="N43" s="83">
        <f t="shared" si="5"/>
        <v>351</v>
      </c>
      <c r="O43" s="88">
        <v>3</v>
      </c>
      <c r="U43" s="63"/>
      <c r="V43" s="63"/>
    </row>
    <row r="44" spans="1:22" ht="15.75" thickBot="1">
      <c r="A44" s="36" t="s">
        <v>12</v>
      </c>
      <c r="B44" s="8" t="s">
        <v>73</v>
      </c>
      <c r="C44" s="7" t="s">
        <v>101</v>
      </c>
      <c r="D44" s="8" t="s">
        <v>147</v>
      </c>
      <c r="E44" s="7" t="s">
        <v>181</v>
      </c>
      <c r="F44" s="8" t="s">
        <v>272</v>
      </c>
      <c r="G44" s="10" t="s">
        <v>221</v>
      </c>
      <c r="H44" s="84" t="s">
        <v>324</v>
      </c>
      <c r="I44" s="85" t="s">
        <v>450</v>
      </c>
      <c r="J44" s="85" t="s">
        <v>99</v>
      </c>
      <c r="K44" s="85" t="s">
        <v>458</v>
      </c>
      <c r="L44" s="85" t="s">
        <v>391</v>
      </c>
      <c r="M44" s="85" t="s">
        <v>452</v>
      </c>
      <c r="N44" s="86">
        <f t="shared" si="5"/>
        <v>303</v>
      </c>
      <c r="O44" s="89">
        <v>4</v>
      </c>
      <c r="U44" s="63"/>
      <c r="V44" s="63"/>
    </row>
    <row r="45" spans="1:22" ht="15.75" thickBot="1">
      <c r="A45" s="38"/>
      <c r="B45" s="16"/>
      <c r="C45" s="39"/>
      <c r="D45" s="16"/>
      <c r="E45" s="39"/>
      <c r="F45" s="16"/>
      <c r="G45" s="12"/>
      <c r="H45" s="16"/>
      <c r="I45" s="12"/>
      <c r="J45" s="12"/>
      <c r="K45" s="12"/>
      <c r="L45" s="12"/>
      <c r="M45" s="12"/>
      <c r="N45" s="20"/>
      <c r="O45" s="32"/>
    </row>
    <row r="46" spans="1:22" ht="15.75" thickBot="1">
      <c r="A46" s="40" t="s">
        <v>528</v>
      </c>
      <c r="B46" s="41" t="s">
        <v>0</v>
      </c>
      <c r="C46" s="42" t="s">
        <v>9</v>
      </c>
      <c r="D46" s="41" t="s">
        <v>167</v>
      </c>
      <c r="E46" s="42" t="s">
        <v>203</v>
      </c>
      <c r="F46" s="41" t="s">
        <v>34</v>
      </c>
      <c r="G46" s="43" t="s">
        <v>8</v>
      </c>
      <c r="H46" s="41" t="s">
        <v>0</v>
      </c>
      <c r="I46" s="43" t="s">
        <v>401</v>
      </c>
      <c r="J46" s="43" t="s">
        <v>9</v>
      </c>
      <c r="K46" s="43" t="s">
        <v>401</v>
      </c>
      <c r="L46" s="43" t="s">
        <v>278</v>
      </c>
      <c r="M46" s="43" t="s">
        <v>401</v>
      </c>
      <c r="N46" s="44" t="s">
        <v>126</v>
      </c>
      <c r="O46" s="45" t="s">
        <v>414</v>
      </c>
    </row>
    <row r="47" spans="1:22">
      <c r="A47" s="28" t="s">
        <v>13</v>
      </c>
      <c r="B47" s="5" t="s">
        <v>71</v>
      </c>
      <c r="C47" s="6" t="s">
        <v>98</v>
      </c>
      <c r="D47" s="5" t="s">
        <v>156</v>
      </c>
      <c r="E47" s="6"/>
      <c r="F47" s="5" t="s">
        <v>258</v>
      </c>
      <c r="G47" s="9" t="s">
        <v>220</v>
      </c>
      <c r="H47" s="78" t="s">
        <v>323</v>
      </c>
      <c r="I47" s="79" t="s">
        <v>470</v>
      </c>
      <c r="J47" s="79" t="s">
        <v>374</v>
      </c>
      <c r="K47" s="79" t="s">
        <v>473</v>
      </c>
      <c r="L47" s="79" t="s">
        <v>264</v>
      </c>
      <c r="M47" s="79" t="s">
        <v>476</v>
      </c>
      <c r="N47" s="80">
        <f t="shared" ref="N47:N49" si="6">SUM(I47+K47+M47)</f>
        <v>486</v>
      </c>
      <c r="O47" s="87">
        <v>1</v>
      </c>
      <c r="U47" s="63"/>
      <c r="V47" s="63"/>
    </row>
    <row r="48" spans="1:22">
      <c r="A48" s="28" t="s">
        <v>138</v>
      </c>
      <c r="B48" s="5"/>
      <c r="C48" s="6"/>
      <c r="D48" s="5" t="s">
        <v>139</v>
      </c>
      <c r="E48" s="6" t="s">
        <v>102</v>
      </c>
      <c r="F48" s="5"/>
      <c r="G48" s="9" t="s">
        <v>217</v>
      </c>
      <c r="H48" s="81" t="s">
        <v>322</v>
      </c>
      <c r="I48" s="82" t="s">
        <v>438</v>
      </c>
      <c r="J48" s="82" t="s">
        <v>373</v>
      </c>
      <c r="K48" s="82" t="s">
        <v>474</v>
      </c>
      <c r="L48" s="82" t="s">
        <v>398</v>
      </c>
      <c r="M48" s="82" t="s">
        <v>449</v>
      </c>
      <c r="N48" s="83">
        <f t="shared" si="6"/>
        <v>316</v>
      </c>
      <c r="O48" s="88">
        <v>2</v>
      </c>
      <c r="U48" s="63"/>
      <c r="V48" s="63"/>
    </row>
    <row r="49" spans="1:24" ht="15.75" thickBot="1">
      <c r="A49" s="36" t="s">
        <v>67</v>
      </c>
      <c r="B49" s="8" t="s">
        <v>70</v>
      </c>
      <c r="C49" s="7" t="s">
        <v>97</v>
      </c>
      <c r="D49" s="8"/>
      <c r="E49" s="7"/>
      <c r="F49" s="8"/>
      <c r="G49" s="10"/>
      <c r="H49" s="84" t="s">
        <v>321</v>
      </c>
      <c r="I49" s="85" t="s">
        <v>435</v>
      </c>
      <c r="J49" s="85" t="s">
        <v>172</v>
      </c>
      <c r="K49" s="85" t="s">
        <v>472</v>
      </c>
      <c r="L49" s="85" t="s">
        <v>374</v>
      </c>
      <c r="M49" s="85" t="s">
        <v>91</v>
      </c>
      <c r="N49" s="86">
        <f t="shared" si="6"/>
        <v>180</v>
      </c>
      <c r="O49" s="89">
        <v>3</v>
      </c>
      <c r="U49" s="63"/>
      <c r="V49" s="63"/>
    </row>
    <row r="50" spans="1:24" ht="15.75" thickBot="1">
      <c r="A50" s="46"/>
      <c r="B50" s="16"/>
      <c r="C50" s="39"/>
      <c r="D50" s="16"/>
      <c r="E50" s="39"/>
      <c r="F50" s="16"/>
      <c r="G50" s="12"/>
      <c r="H50" s="16"/>
      <c r="I50" s="12"/>
      <c r="J50" s="12"/>
      <c r="K50" s="12"/>
      <c r="L50" s="12"/>
      <c r="M50" s="12"/>
      <c r="N50" s="20"/>
      <c r="O50" s="32"/>
    </row>
    <row r="51" spans="1:24" ht="15.75" thickBot="1">
      <c r="A51" s="40" t="s">
        <v>526</v>
      </c>
      <c r="B51" s="41" t="s">
        <v>0</v>
      </c>
      <c r="C51" s="42" t="s">
        <v>9</v>
      </c>
      <c r="D51" s="41" t="s">
        <v>167</v>
      </c>
      <c r="E51" s="42" t="s">
        <v>203</v>
      </c>
      <c r="F51" s="41" t="s">
        <v>34</v>
      </c>
      <c r="G51" s="43" t="s">
        <v>8</v>
      </c>
      <c r="H51" s="41" t="s">
        <v>0</v>
      </c>
      <c r="I51" s="43" t="s">
        <v>401</v>
      </c>
      <c r="J51" s="43" t="s">
        <v>9</v>
      </c>
      <c r="K51" s="43" t="s">
        <v>401</v>
      </c>
      <c r="L51" s="43" t="s">
        <v>278</v>
      </c>
      <c r="M51" s="43" t="s">
        <v>401</v>
      </c>
      <c r="N51" s="44" t="s">
        <v>126</v>
      </c>
      <c r="O51" s="45" t="s">
        <v>414</v>
      </c>
      <c r="U51" s="63"/>
      <c r="V51" s="63"/>
    </row>
    <row r="52" spans="1:24">
      <c r="A52" s="60" t="s">
        <v>150</v>
      </c>
      <c r="B52" s="26"/>
      <c r="C52" s="27"/>
      <c r="D52" s="26" t="s">
        <v>151</v>
      </c>
      <c r="E52" s="27" t="s">
        <v>186</v>
      </c>
      <c r="F52" s="26" t="s">
        <v>277</v>
      </c>
      <c r="G52" s="11" t="s">
        <v>227</v>
      </c>
      <c r="H52" s="78" t="s">
        <v>326</v>
      </c>
      <c r="I52" s="79" t="s">
        <v>455</v>
      </c>
      <c r="J52" s="79" t="s">
        <v>366</v>
      </c>
      <c r="K52" s="79" t="s">
        <v>421</v>
      </c>
      <c r="L52" s="79" t="s">
        <v>187</v>
      </c>
      <c r="M52" s="79" t="s">
        <v>463</v>
      </c>
      <c r="N52" s="80">
        <f>SUM(I52+K52+M52)</f>
        <v>491</v>
      </c>
      <c r="O52" s="87">
        <v>1</v>
      </c>
      <c r="U52" s="63"/>
      <c r="V52" s="63"/>
    </row>
    <row r="53" spans="1:24">
      <c r="A53" s="28" t="s">
        <v>24</v>
      </c>
      <c r="B53" s="5" t="s">
        <v>72</v>
      </c>
      <c r="C53" s="6" t="s">
        <v>100</v>
      </c>
      <c r="D53" s="5" t="s">
        <v>60</v>
      </c>
      <c r="E53" s="6" t="s">
        <v>182</v>
      </c>
      <c r="F53" s="5" t="s">
        <v>274</v>
      </c>
      <c r="G53" s="9" t="s">
        <v>223</v>
      </c>
      <c r="H53" s="81" t="s">
        <v>328</v>
      </c>
      <c r="I53" s="82" t="s">
        <v>449</v>
      </c>
      <c r="J53" s="82" t="s">
        <v>368</v>
      </c>
      <c r="K53" s="82" t="s">
        <v>457</v>
      </c>
      <c r="L53" s="82" t="s">
        <v>358</v>
      </c>
      <c r="M53" s="82" t="s">
        <v>462</v>
      </c>
      <c r="N53" s="83">
        <f>SUM(I53+K53+M53)</f>
        <v>441</v>
      </c>
      <c r="O53" s="88">
        <v>2</v>
      </c>
      <c r="U53" s="63"/>
      <c r="V53" s="63"/>
    </row>
    <row r="54" spans="1:24">
      <c r="A54" s="28" t="s">
        <v>4</v>
      </c>
      <c r="B54" s="5" t="s">
        <v>75</v>
      </c>
      <c r="C54" s="6" t="s">
        <v>104</v>
      </c>
      <c r="D54" s="5" t="s">
        <v>56</v>
      </c>
      <c r="E54" s="6" t="s">
        <v>184</v>
      </c>
      <c r="F54" s="5" t="s">
        <v>276</v>
      </c>
      <c r="G54" s="9" t="s">
        <v>225</v>
      </c>
      <c r="H54" s="81" t="s">
        <v>327</v>
      </c>
      <c r="I54" s="82" t="s">
        <v>452</v>
      </c>
      <c r="J54" s="82" t="s">
        <v>367</v>
      </c>
      <c r="K54" s="82" t="s">
        <v>417</v>
      </c>
      <c r="L54" s="82" t="s">
        <v>364</v>
      </c>
      <c r="M54" s="82" t="s">
        <v>465</v>
      </c>
      <c r="N54" s="83">
        <f>SUM(I54+K54+M54)</f>
        <v>413</v>
      </c>
      <c r="O54" s="88">
        <v>3</v>
      </c>
      <c r="U54" s="63"/>
      <c r="V54" s="63"/>
    </row>
    <row r="55" spans="1:24" ht="15.75" thickBot="1">
      <c r="A55" s="36" t="s">
        <v>19</v>
      </c>
      <c r="B55" s="8" t="s">
        <v>76</v>
      </c>
      <c r="C55" s="7" t="s">
        <v>106</v>
      </c>
      <c r="D55" s="8" t="s">
        <v>148</v>
      </c>
      <c r="E55" s="7" t="s">
        <v>183</v>
      </c>
      <c r="F55" s="8" t="s">
        <v>275</v>
      </c>
      <c r="G55" s="10" t="s">
        <v>224</v>
      </c>
      <c r="H55" s="84" t="s">
        <v>329</v>
      </c>
      <c r="I55" s="85" t="s">
        <v>454</v>
      </c>
      <c r="J55" s="85" t="s">
        <v>106</v>
      </c>
      <c r="K55" s="85" t="s">
        <v>460</v>
      </c>
      <c r="L55" s="85" t="s">
        <v>392</v>
      </c>
      <c r="M55" s="85" t="s">
        <v>466</v>
      </c>
      <c r="N55" s="86">
        <f>SUM(I55+K55+M55)</f>
        <v>366</v>
      </c>
      <c r="O55" s="89">
        <v>4</v>
      </c>
      <c r="U55" s="63"/>
      <c r="V55" s="63"/>
    </row>
    <row r="56" spans="1:24" ht="15.75" thickBot="1">
      <c r="A56" s="38"/>
      <c r="B56" s="16"/>
      <c r="C56" s="39"/>
      <c r="D56" s="16"/>
      <c r="E56" s="39"/>
      <c r="F56" s="16"/>
      <c r="G56" s="12"/>
      <c r="H56" s="16"/>
      <c r="I56" s="12"/>
      <c r="J56" s="12"/>
      <c r="K56" s="12"/>
      <c r="L56" s="12"/>
      <c r="M56" s="12"/>
      <c r="N56" s="19"/>
      <c r="O56" s="32"/>
      <c r="U56" s="63"/>
      <c r="V56" s="63"/>
    </row>
    <row r="57" spans="1:24" ht="15.75" thickBot="1">
      <c r="A57" s="40" t="s">
        <v>529</v>
      </c>
      <c r="B57" s="41" t="s">
        <v>0</v>
      </c>
      <c r="C57" s="42" t="s">
        <v>9</v>
      </c>
      <c r="D57" s="41" t="s">
        <v>167</v>
      </c>
      <c r="E57" s="42" t="s">
        <v>203</v>
      </c>
      <c r="F57" s="41" t="s">
        <v>34</v>
      </c>
      <c r="G57" s="43" t="s">
        <v>8</v>
      </c>
      <c r="H57" s="41" t="s">
        <v>0</v>
      </c>
      <c r="I57" s="43" t="s">
        <v>401</v>
      </c>
      <c r="J57" s="43" t="s">
        <v>9</v>
      </c>
      <c r="K57" s="43" t="s">
        <v>401</v>
      </c>
      <c r="L57" s="43" t="s">
        <v>278</v>
      </c>
      <c r="M57" s="43" t="s">
        <v>401</v>
      </c>
      <c r="N57" s="44" t="s">
        <v>126</v>
      </c>
      <c r="O57" s="45" t="s">
        <v>414</v>
      </c>
    </row>
    <row r="58" spans="1:24">
      <c r="A58" s="60" t="s">
        <v>23</v>
      </c>
      <c r="B58" s="26" t="s">
        <v>69</v>
      </c>
      <c r="C58" s="27" t="s">
        <v>96</v>
      </c>
      <c r="D58" s="26" t="s">
        <v>154</v>
      </c>
      <c r="E58" s="70" t="s">
        <v>204</v>
      </c>
      <c r="F58" s="26" t="s">
        <v>257</v>
      </c>
      <c r="G58" s="11" t="s">
        <v>219</v>
      </c>
      <c r="H58" s="78" t="s">
        <v>320</v>
      </c>
      <c r="I58" s="79" t="s">
        <v>469</v>
      </c>
      <c r="J58" s="79" t="s">
        <v>371</v>
      </c>
      <c r="K58" s="79" t="s">
        <v>471</v>
      </c>
      <c r="L58" s="79" t="s">
        <v>397</v>
      </c>
      <c r="M58" s="79" t="s">
        <v>475</v>
      </c>
      <c r="N58" s="80">
        <f>SUM(I58+K58+M58)</f>
        <v>745</v>
      </c>
      <c r="O58" s="87">
        <v>1</v>
      </c>
      <c r="U58" s="63"/>
      <c r="V58" s="63"/>
    </row>
    <row r="59" spans="1:24">
      <c r="A59" s="28" t="s">
        <v>5</v>
      </c>
      <c r="B59" s="5" t="s">
        <v>68</v>
      </c>
      <c r="C59" s="6" t="s">
        <v>95</v>
      </c>
      <c r="D59" s="5" t="s">
        <v>155</v>
      </c>
      <c r="E59" s="6" t="s">
        <v>190</v>
      </c>
      <c r="F59" s="5" t="s">
        <v>256</v>
      </c>
      <c r="G59" s="9" t="s">
        <v>218</v>
      </c>
      <c r="H59" s="81" t="s">
        <v>318</v>
      </c>
      <c r="I59" s="82" t="s">
        <v>468</v>
      </c>
      <c r="J59" s="82" t="s">
        <v>371</v>
      </c>
      <c r="K59" s="82" t="s">
        <v>471</v>
      </c>
      <c r="L59" s="82" t="s">
        <v>395</v>
      </c>
      <c r="M59" s="82" t="s">
        <v>470</v>
      </c>
      <c r="N59" s="83">
        <f>SUM(I59+K59+M59)</f>
        <v>722</v>
      </c>
      <c r="O59" s="88">
        <v>2</v>
      </c>
      <c r="U59" s="63"/>
      <c r="V59" s="63"/>
    </row>
    <row r="60" spans="1:24" ht="15.75" thickBot="1">
      <c r="A60" s="36" t="s">
        <v>215</v>
      </c>
      <c r="B60" s="8"/>
      <c r="C60" s="7"/>
      <c r="D60" s="8"/>
      <c r="E60" s="7"/>
      <c r="F60" s="8" t="s">
        <v>255</v>
      </c>
      <c r="G60" s="10" t="s">
        <v>216</v>
      </c>
      <c r="H60" s="84" t="s">
        <v>319</v>
      </c>
      <c r="I60" s="85" t="s">
        <v>421</v>
      </c>
      <c r="J60" s="85" t="s">
        <v>372</v>
      </c>
      <c r="K60" s="85" t="s">
        <v>454</v>
      </c>
      <c r="L60" s="85" t="s">
        <v>396</v>
      </c>
      <c r="M60" s="85" t="s">
        <v>477</v>
      </c>
      <c r="N60" s="86">
        <f>SUM(I60+K60+M60)</f>
        <v>382</v>
      </c>
      <c r="O60" s="89">
        <v>3</v>
      </c>
      <c r="U60" s="63"/>
      <c r="V60" s="63"/>
    </row>
    <row r="61" spans="1:24" ht="15.75" thickBot="1">
      <c r="A61" s="38"/>
      <c r="B61" s="16"/>
      <c r="C61" s="39"/>
      <c r="D61" s="16"/>
      <c r="E61" s="39"/>
      <c r="F61" s="16"/>
      <c r="G61" s="12"/>
      <c r="H61" s="16"/>
      <c r="I61" s="12"/>
      <c r="J61" s="12"/>
      <c r="K61" s="12"/>
      <c r="L61" s="12"/>
      <c r="M61" s="12"/>
      <c r="N61" s="19"/>
      <c r="O61" s="32"/>
      <c r="U61" s="63"/>
      <c r="V61" s="63"/>
    </row>
    <row r="62" spans="1:24" ht="15.75" thickBot="1">
      <c r="A62" s="40" t="s">
        <v>531</v>
      </c>
      <c r="B62" s="41" t="s">
        <v>6</v>
      </c>
      <c r="C62" s="42" t="s">
        <v>196</v>
      </c>
      <c r="D62" s="47" t="s">
        <v>165</v>
      </c>
      <c r="E62" s="42" t="s">
        <v>9</v>
      </c>
      <c r="F62" s="41" t="s">
        <v>34</v>
      </c>
      <c r="G62" s="43" t="s">
        <v>27</v>
      </c>
      <c r="H62" s="41" t="s">
        <v>6</v>
      </c>
      <c r="I62" s="43" t="s">
        <v>401</v>
      </c>
      <c r="J62" s="43" t="s">
        <v>9</v>
      </c>
      <c r="K62" s="43" t="s">
        <v>401</v>
      </c>
      <c r="L62" s="43" t="s">
        <v>278</v>
      </c>
      <c r="M62" s="43" t="s">
        <v>401</v>
      </c>
      <c r="N62" s="44" t="s">
        <v>126</v>
      </c>
      <c r="O62" s="45" t="s">
        <v>414</v>
      </c>
    </row>
    <row r="63" spans="1:24" ht="15.75" thickBot="1">
      <c r="A63" s="36" t="s">
        <v>157</v>
      </c>
      <c r="B63" s="8"/>
      <c r="C63" s="7"/>
      <c r="D63" s="8" t="s">
        <v>158</v>
      </c>
      <c r="E63" s="7" t="s">
        <v>189</v>
      </c>
      <c r="F63" s="8" t="s">
        <v>254</v>
      </c>
      <c r="G63" s="10" t="s">
        <v>228</v>
      </c>
      <c r="H63" s="75" t="s">
        <v>354</v>
      </c>
      <c r="I63" s="76" t="s">
        <v>482</v>
      </c>
      <c r="J63" s="76" t="s">
        <v>376</v>
      </c>
      <c r="K63" s="76" t="s">
        <v>484</v>
      </c>
      <c r="L63" s="76" t="s">
        <v>400</v>
      </c>
      <c r="M63" s="76" t="s">
        <v>486</v>
      </c>
      <c r="N63" s="77">
        <f>SUM(I63+K63+M63)</f>
        <v>744</v>
      </c>
      <c r="O63" s="33">
        <v>1</v>
      </c>
      <c r="W63" s="63"/>
      <c r="X63" s="63"/>
    </row>
    <row r="64" spans="1:24" ht="15.75" thickBot="1">
      <c r="A64" s="48"/>
      <c r="B64" s="17"/>
      <c r="C64" s="49"/>
      <c r="D64" s="17"/>
      <c r="E64" s="49"/>
      <c r="F64" s="17"/>
      <c r="G64" s="18"/>
      <c r="H64" s="17"/>
      <c r="I64" s="18"/>
      <c r="J64" s="18"/>
      <c r="K64" s="18"/>
      <c r="L64" s="18"/>
      <c r="M64" s="18"/>
      <c r="N64" s="37"/>
      <c r="O64" s="33"/>
      <c r="W64" s="63"/>
      <c r="X64" s="63"/>
    </row>
    <row r="65" spans="1:26" ht="15.75" thickBot="1">
      <c r="A65" s="40" t="s">
        <v>530</v>
      </c>
      <c r="B65" s="41" t="s">
        <v>6</v>
      </c>
      <c r="C65" s="42" t="s">
        <v>203</v>
      </c>
      <c r="D65" s="47" t="s">
        <v>165</v>
      </c>
      <c r="E65" s="42" t="s">
        <v>9</v>
      </c>
      <c r="F65" s="41" t="s">
        <v>34</v>
      </c>
      <c r="G65" s="43" t="s">
        <v>27</v>
      </c>
      <c r="H65" s="41" t="s">
        <v>6</v>
      </c>
      <c r="I65" s="43" t="s">
        <v>401</v>
      </c>
      <c r="J65" s="43" t="s">
        <v>9</v>
      </c>
      <c r="K65" s="43" t="s">
        <v>401</v>
      </c>
      <c r="L65" s="43" t="s">
        <v>278</v>
      </c>
      <c r="M65" s="43" t="s">
        <v>401</v>
      </c>
      <c r="N65" s="44" t="s">
        <v>126</v>
      </c>
      <c r="O65" s="45" t="s">
        <v>414</v>
      </c>
      <c r="W65" s="63"/>
      <c r="X65" s="63"/>
    </row>
    <row r="66" spans="1:26" ht="15.75" thickBot="1">
      <c r="A66" s="48" t="s">
        <v>28</v>
      </c>
      <c r="B66" s="17"/>
      <c r="C66" s="49" t="s">
        <v>94</v>
      </c>
      <c r="D66" s="17"/>
      <c r="E66" s="49"/>
      <c r="F66" s="17" t="s">
        <v>253</v>
      </c>
      <c r="G66" s="18" t="s">
        <v>235</v>
      </c>
      <c r="H66" s="75" t="s">
        <v>355</v>
      </c>
      <c r="I66" s="76" t="s">
        <v>478</v>
      </c>
      <c r="J66" s="76" t="s">
        <v>375</v>
      </c>
      <c r="K66" s="76" t="s">
        <v>479</v>
      </c>
      <c r="L66" s="76" t="s">
        <v>399</v>
      </c>
      <c r="M66" s="76" t="s">
        <v>480</v>
      </c>
      <c r="N66" s="77">
        <f>SUM(I66+K66+M66)</f>
        <v>620</v>
      </c>
      <c r="O66" s="33">
        <v>1</v>
      </c>
      <c r="W66" s="63"/>
      <c r="X66" s="63"/>
    </row>
    <row r="67" spans="1:26" ht="15.75" thickBot="1">
      <c r="A67" s="38"/>
      <c r="B67" s="16"/>
      <c r="C67" s="39"/>
      <c r="D67" s="16"/>
      <c r="E67" s="39"/>
      <c r="F67" s="16"/>
      <c r="G67" s="12"/>
      <c r="H67" s="16"/>
      <c r="I67" s="12"/>
      <c r="J67" s="12"/>
      <c r="K67" s="12"/>
      <c r="L67" s="12"/>
      <c r="M67" s="12"/>
      <c r="N67" s="20"/>
      <c r="O67" s="32"/>
      <c r="W67" s="63"/>
      <c r="X67" s="63"/>
    </row>
    <row r="68" spans="1:26" ht="15.75" thickBot="1">
      <c r="A68" s="40" t="s">
        <v>535</v>
      </c>
      <c r="B68" s="41" t="s">
        <v>6</v>
      </c>
      <c r="C68" s="42" t="s">
        <v>196</v>
      </c>
      <c r="D68" s="47" t="s">
        <v>165</v>
      </c>
      <c r="E68" s="42" t="s">
        <v>9</v>
      </c>
      <c r="F68" s="41" t="s">
        <v>34</v>
      </c>
      <c r="G68" s="43" t="s">
        <v>27</v>
      </c>
      <c r="H68" s="41" t="s">
        <v>6</v>
      </c>
      <c r="I68" s="43" t="s">
        <v>401</v>
      </c>
      <c r="J68" s="43" t="s">
        <v>9</v>
      </c>
      <c r="K68" s="43" t="s">
        <v>401</v>
      </c>
      <c r="L68" s="43" t="s">
        <v>278</v>
      </c>
      <c r="M68" s="43" t="s">
        <v>401</v>
      </c>
      <c r="N68" s="44" t="s">
        <v>126</v>
      </c>
      <c r="O68" s="45" t="s">
        <v>414</v>
      </c>
      <c r="W68" s="63"/>
      <c r="X68" s="63"/>
    </row>
    <row r="69" spans="1:26" ht="15.75" thickBot="1">
      <c r="A69" s="64" t="s">
        <v>22</v>
      </c>
      <c r="B69" s="65" t="s">
        <v>42</v>
      </c>
      <c r="C69" s="66" t="s">
        <v>93</v>
      </c>
      <c r="D69" s="65" t="s">
        <v>159</v>
      </c>
      <c r="E69" s="66" t="s">
        <v>191</v>
      </c>
      <c r="F69" s="65"/>
      <c r="G69" s="67"/>
      <c r="H69" s="75" t="s">
        <v>353</v>
      </c>
      <c r="I69" s="76" t="s">
        <v>481</v>
      </c>
      <c r="J69" s="76" t="s">
        <v>361</v>
      </c>
      <c r="K69" s="76" t="s">
        <v>483</v>
      </c>
      <c r="L69" s="76" t="s">
        <v>116</v>
      </c>
      <c r="M69" s="76" t="s">
        <v>485</v>
      </c>
      <c r="N69" s="77">
        <f>SUM(I69+K69+M69)</f>
        <v>978</v>
      </c>
      <c r="O69" s="68">
        <v>1</v>
      </c>
      <c r="W69" s="63"/>
      <c r="X69" s="63"/>
    </row>
    <row r="70" spans="1:26" ht="15.75" thickBot="1">
      <c r="A70" s="38"/>
      <c r="B70" s="16"/>
      <c r="C70" s="39"/>
      <c r="D70" s="16"/>
      <c r="E70" s="39"/>
      <c r="F70" s="16"/>
      <c r="G70" s="12"/>
      <c r="H70" s="16"/>
      <c r="I70" s="12"/>
      <c r="J70" s="12"/>
      <c r="K70" s="12"/>
      <c r="L70" s="12"/>
      <c r="M70" s="12"/>
      <c r="N70" s="20"/>
      <c r="O70" s="32"/>
    </row>
    <row r="71" spans="1:26" ht="15.75" thickBot="1">
      <c r="A71" s="40" t="s">
        <v>532</v>
      </c>
      <c r="B71" s="41" t="s">
        <v>6</v>
      </c>
      <c r="C71" s="42" t="s">
        <v>29</v>
      </c>
      <c r="D71" s="41" t="s">
        <v>166</v>
      </c>
      <c r="E71" s="42" t="s">
        <v>196</v>
      </c>
      <c r="F71" s="41" t="s">
        <v>34</v>
      </c>
      <c r="G71" s="43" t="s">
        <v>27</v>
      </c>
      <c r="H71" s="41" t="s">
        <v>6</v>
      </c>
      <c r="I71" s="43" t="s">
        <v>401</v>
      </c>
      <c r="J71" s="43" t="s">
        <v>9</v>
      </c>
      <c r="K71" s="43" t="s">
        <v>401</v>
      </c>
      <c r="L71" s="43" t="s">
        <v>278</v>
      </c>
      <c r="M71" s="43" t="s">
        <v>401</v>
      </c>
      <c r="N71" s="44" t="s">
        <v>126</v>
      </c>
      <c r="O71" s="45" t="s">
        <v>414</v>
      </c>
    </row>
    <row r="72" spans="1:26">
      <c r="A72" s="50" t="s">
        <v>305</v>
      </c>
      <c r="B72" s="34"/>
      <c r="C72" s="35"/>
      <c r="D72" s="34"/>
      <c r="E72" s="35"/>
      <c r="F72" s="34"/>
      <c r="G72" s="15"/>
      <c r="H72" s="78" t="s">
        <v>317</v>
      </c>
      <c r="I72" s="79" t="s">
        <v>494</v>
      </c>
      <c r="J72" s="79" t="s">
        <v>361</v>
      </c>
      <c r="K72" s="79" t="s">
        <v>483</v>
      </c>
      <c r="L72" s="79" t="s">
        <v>306</v>
      </c>
      <c r="M72" s="79" t="s">
        <v>495</v>
      </c>
      <c r="N72" s="80">
        <f t="shared" ref="N72:N76" si="7">SUM(I72+K72+M72)</f>
        <v>1219</v>
      </c>
      <c r="O72" s="87">
        <v>1</v>
      </c>
      <c r="Y72" s="63"/>
      <c r="Z72" s="63"/>
    </row>
    <row r="73" spans="1:26">
      <c r="A73" s="29" t="s">
        <v>160</v>
      </c>
      <c r="B73" s="5"/>
      <c r="C73" s="6"/>
      <c r="D73" s="5" t="s">
        <v>161</v>
      </c>
      <c r="E73" s="6" t="s">
        <v>193</v>
      </c>
      <c r="F73" s="5" t="s">
        <v>233</v>
      </c>
      <c r="G73" s="9" t="s">
        <v>209</v>
      </c>
      <c r="H73" s="81" t="s">
        <v>147</v>
      </c>
      <c r="I73" s="82" t="s">
        <v>499</v>
      </c>
      <c r="J73" s="82" t="s">
        <v>360</v>
      </c>
      <c r="K73" s="82" t="s">
        <v>500</v>
      </c>
      <c r="L73" s="82" t="s">
        <v>302</v>
      </c>
      <c r="M73" s="82" t="s">
        <v>501</v>
      </c>
      <c r="N73" s="83">
        <f t="shared" si="7"/>
        <v>778</v>
      </c>
      <c r="O73" s="88">
        <v>2</v>
      </c>
      <c r="Y73" s="63"/>
      <c r="Z73" s="63"/>
    </row>
    <row r="74" spans="1:26">
      <c r="A74" s="29" t="s">
        <v>207</v>
      </c>
      <c r="B74" s="5"/>
      <c r="C74" s="6"/>
      <c r="D74" s="5"/>
      <c r="E74" s="6"/>
      <c r="F74" s="5" t="s">
        <v>231</v>
      </c>
      <c r="G74" s="9" t="s">
        <v>208</v>
      </c>
      <c r="H74" s="81" t="s">
        <v>313</v>
      </c>
      <c r="I74" s="82" t="s">
        <v>503</v>
      </c>
      <c r="J74" s="82" t="s">
        <v>356</v>
      </c>
      <c r="K74" s="82" t="s">
        <v>422</v>
      </c>
      <c r="L74" s="82" t="s">
        <v>298</v>
      </c>
      <c r="M74" s="82" t="s">
        <v>504</v>
      </c>
      <c r="N74" s="83">
        <f t="shared" si="7"/>
        <v>762</v>
      </c>
      <c r="O74" s="88">
        <v>3</v>
      </c>
      <c r="Y74" s="63"/>
      <c r="Z74" s="63"/>
    </row>
    <row r="75" spans="1:26">
      <c r="A75" s="28" t="s">
        <v>16</v>
      </c>
      <c r="B75" s="5" t="s">
        <v>39</v>
      </c>
      <c r="C75" s="6" t="s">
        <v>92</v>
      </c>
      <c r="D75" s="5"/>
      <c r="E75" s="6"/>
      <c r="F75" s="5" t="s">
        <v>229</v>
      </c>
      <c r="G75" s="9" t="s">
        <v>206</v>
      </c>
      <c r="H75" s="81" t="s">
        <v>314</v>
      </c>
      <c r="I75" s="82" t="s">
        <v>497</v>
      </c>
      <c r="J75" s="82" t="s">
        <v>357</v>
      </c>
      <c r="K75" s="82" t="s">
        <v>498</v>
      </c>
      <c r="L75" s="82" t="s">
        <v>299</v>
      </c>
      <c r="M75" s="82" t="s">
        <v>441</v>
      </c>
      <c r="N75" s="83">
        <f t="shared" si="7"/>
        <v>757</v>
      </c>
      <c r="O75" s="88">
        <v>4</v>
      </c>
      <c r="Y75" s="63"/>
      <c r="Z75" s="63"/>
    </row>
    <row r="76" spans="1:26" ht="15.75" thickBot="1">
      <c r="A76" s="30" t="s">
        <v>20</v>
      </c>
      <c r="B76" s="8" t="s">
        <v>40</v>
      </c>
      <c r="C76" s="7"/>
      <c r="D76" s="8"/>
      <c r="E76" s="7"/>
      <c r="F76" s="8" t="s">
        <v>230</v>
      </c>
      <c r="G76" s="10" t="s">
        <v>205</v>
      </c>
      <c r="H76" s="84" t="s">
        <v>416</v>
      </c>
      <c r="I76" s="85" t="s">
        <v>406</v>
      </c>
      <c r="J76" s="85" t="s">
        <v>416</v>
      </c>
      <c r="K76" s="85" t="s">
        <v>406</v>
      </c>
      <c r="L76" s="85" t="s">
        <v>303</v>
      </c>
      <c r="M76" s="85" t="s">
        <v>496</v>
      </c>
      <c r="N76" s="86">
        <f t="shared" si="7"/>
        <v>258</v>
      </c>
      <c r="O76" s="89">
        <v>5</v>
      </c>
      <c r="Y76" s="63"/>
      <c r="Z76" s="63"/>
    </row>
    <row r="77" spans="1:26" ht="15.75" thickBot="1">
      <c r="A77" s="46"/>
      <c r="B77" s="16"/>
      <c r="C77" s="39"/>
      <c r="D77" s="16"/>
      <c r="E77" s="39"/>
      <c r="F77" s="16"/>
      <c r="G77" s="12"/>
      <c r="H77" s="16"/>
      <c r="I77" s="12"/>
      <c r="J77" s="12"/>
      <c r="K77" s="12"/>
      <c r="L77" s="12"/>
      <c r="M77" s="12"/>
      <c r="N77" s="20"/>
      <c r="O77" s="32"/>
      <c r="Y77" s="63"/>
      <c r="Z77" s="63"/>
    </row>
    <row r="78" spans="1:26" ht="15.75" thickBot="1">
      <c r="A78" s="51" t="s">
        <v>518</v>
      </c>
      <c r="B78" s="52" t="s">
        <v>6</v>
      </c>
      <c r="C78" s="42" t="s">
        <v>29</v>
      </c>
      <c r="D78" s="41" t="s">
        <v>166</v>
      </c>
      <c r="E78" s="42" t="s">
        <v>197</v>
      </c>
      <c r="F78" s="41" t="s">
        <v>34</v>
      </c>
      <c r="G78" s="43" t="s">
        <v>27</v>
      </c>
      <c r="H78" s="41" t="s">
        <v>6</v>
      </c>
      <c r="I78" s="43" t="s">
        <v>401</v>
      </c>
      <c r="J78" s="43" t="s">
        <v>9</v>
      </c>
      <c r="K78" s="43" t="s">
        <v>401</v>
      </c>
      <c r="L78" s="43" t="s">
        <v>278</v>
      </c>
      <c r="M78" s="43" t="s">
        <v>401</v>
      </c>
      <c r="N78" s="44" t="s">
        <v>126</v>
      </c>
      <c r="O78" s="45" t="s">
        <v>414</v>
      </c>
      <c r="Y78" s="63"/>
      <c r="Z78" s="63"/>
    </row>
    <row r="79" spans="1:26" ht="15.75" thickBot="1">
      <c r="A79" s="53" t="s">
        <v>17</v>
      </c>
      <c r="B79" s="17" t="s">
        <v>41</v>
      </c>
      <c r="C79" s="49" t="s">
        <v>92</v>
      </c>
      <c r="D79" s="17" t="s">
        <v>163</v>
      </c>
      <c r="E79" s="49"/>
      <c r="F79" s="17" t="s">
        <v>232</v>
      </c>
      <c r="G79" s="18" t="s">
        <v>214</v>
      </c>
      <c r="H79" s="75" t="s">
        <v>311</v>
      </c>
      <c r="I79" s="76" t="s">
        <v>505</v>
      </c>
      <c r="J79" s="76" t="s">
        <v>362</v>
      </c>
      <c r="K79" s="76" t="s">
        <v>506</v>
      </c>
      <c r="L79" s="76" t="s">
        <v>307</v>
      </c>
      <c r="M79" s="76" t="s">
        <v>507</v>
      </c>
      <c r="N79" s="77">
        <f>SUM(I79+K79+M79)</f>
        <v>711</v>
      </c>
      <c r="O79" s="33">
        <v>1</v>
      </c>
      <c r="Y79" s="63"/>
      <c r="Z79" s="63"/>
    </row>
    <row r="80" spans="1:26" ht="15.75" thickBot="1">
      <c r="A80" s="54"/>
      <c r="B80" s="16"/>
      <c r="C80" s="39"/>
      <c r="D80" s="16"/>
      <c r="E80" s="39"/>
      <c r="F80" s="16"/>
      <c r="G80" s="12"/>
      <c r="H80" s="16"/>
      <c r="I80" s="12"/>
      <c r="J80" s="12"/>
      <c r="K80" s="12"/>
      <c r="L80" s="12"/>
      <c r="M80" s="12"/>
      <c r="N80" s="19"/>
      <c r="O80" s="32"/>
      <c r="Y80" s="63"/>
      <c r="Z80" s="63"/>
    </row>
    <row r="81" spans="1:27" ht="15.75" thickBot="1">
      <c r="A81" s="40" t="s">
        <v>533</v>
      </c>
      <c r="B81" s="41" t="s">
        <v>6</v>
      </c>
      <c r="C81" s="42" t="s">
        <v>29</v>
      </c>
      <c r="D81" s="41" t="s">
        <v>166</v>
      </c>
      <c r="E81" s="42" t="s">
        <v>196</v>
      </c>
      <c r="F81" s="41" t="s">
        <v>34</v>
      </c>
      <c r="G81" s="43" t="s">
        <v>27</v>
      </c>
      <c r="H81" s="41" t="s">
        <v>6</v>
      </c>
      <c r="I81" s="43" t="s">
        <v>401</v>
      </c>
      <c r="J81" s="43" t="s">
        <v>9</v>
      </c>
      <c r="K81" s="43" t="s">
        <v>401</v>
      </c>
      <c r="L81" s="43" t="s">
        <v>278</v>
      </c>
      <c r="M81" s="43" t="s">
        <v>401</v>
      </c>
      <c r="N81" s="44" t="s">
        <v>126</v>
      </c>
      <c r="O81" s="45" t="s">
        <v>414</v>
      </c>
    </row>
    <row r="82" spans="1:27">
      <c r="A82" s="91" t="s">
        <v>304</v>
      </c>
      <c r="B82" s="5"/>
      <c r="C82" s="6"/>
      <c r="D82" s="5"/>
      <c r="E82" s="6"/>
      <c r="F82" s="5"/>
      <c r="G82" s="9"/>
      <c r="H82" s="78" t="s">
        <v>316</v>
      </c>
      <c r="I82" s="79" t="s">
        <v>491</v>
      </c>
      <c r="J82" s="79" t="s">
        <v>358</v>
      </c>
      <c r="K82" s="79" t="s">
        <v>492</v>
      </c>
      <c r="L82" s="79" t="s">
        <v>300</v>
      </c>
      <c r="M82" s="79" t="s">
        <v>493</v>
      </c>
      <c r="N82" s="80">
        <f>SUM(I82+K82+M82)</f>
        <v>952</v>
      </c>
      <c r="O82" s="87">
        <v>1</v>
      </c>
      <c r="Y82" s="63"/>
      <c r="Z82" s="63"/>
    </row>
    <row r="83" spans="1:27">
      <c r="A83" s="92" t="s">
        <v>7</v>
      </c>
      <c r="B83" s="5" t="s">
        <v>38</v>
      </c>
      <c r="C83" s="6" t="s">
        <v>92</v>
      </c>
      <c r="D83" s="5"/>
      <c r="E83" s="6" t="s">
        <v>192</v>
      </c>
      <c r="F83" s="5" t="s">
        <v>234</v>
      </c>
      <c r="G83" s="9" t="s">
        <v>211</v>
      </c>
      <c r="H83" s="81" t="s">
        <v>52</v>
      </c>
      <c r="I83" s="82" t="s">
        <v>487</v>
      </c>
      <c r="J83" s="82" t="s">
        <v>359</v>
      </c>
      <c r="K83" s="82" t="s">
        <v>489</v>
      </c>
      <c r="L83" s="82" t="s">
        <v>301</v>
      </c>
      <c r="M83" s="82" t="s">
        <v>490</v>
      </c>
      <c r="N83" s="83">
        <f>SUM(I83+K83+M83)</f>
        <v>930</v>
      </c>
      <c r="O83" s="88">
        <v>2</v>
      </c>
      <c r="Y83" s="63"/>
      <c r="Z83" s="63"/>
    </row>
    <row r="84" spans="1:27" ht="15.75" thickBot="1">
      <c r="A84" s="93" t="s">
        <v>194</v>
      </c>
      <c r="B84" s="5"/>
      <c r="C84" s="6"/>
      <c r="D84" s="5"/>
      <c r="E84" s="6" t="s">
        <v>195</v>
      </c>
      <c r="F84" s="5"/>
      <c r="G84" s="9" t="s">
        <v>210</v>
      </c>
      <c r="H84" s="84" t="s">
        <v>315</v>
      </c>
      <c r="I84" s="85" t="s">
        <v>502</v>
      </c>
      <c r="J84" s="85" t="s">
        <v>416</v>
      </c>
      <c r="K84" s="85" t="s">
        <v>406</v>
      </c>
      <c r="L84" s="85" t="s">
        <v>259</v>
      </c>
      <c r="M84" s="85" t="s">
        <v>482</v>
      </c>
      <c r="N84" s="86">
        <f>SUM(I84+K84+M84)</f>
        <v>422</v>
      </c>
      <c r="O84" s="89">
        <v>3</v>
      </c>
      <c r="Y84" s="63"/>
      <c r="Z84" s="63"/>
    </row>
    <row r="85" spans="1:27" ht="15.75" thickBot="1">
      <c r="A85" s="54"/>
      <c r="B85" s="16"/>
      <c r="C85" s="39"/>
      <c r="D85" s="16"/>
      <c r="E85" s="39"/>
      <c r="F85" s="16"/>
      <c r="G85" s="12"/>
      <c r="H85" s="16"/>
      <c r="I85" s="12"/>
      <c r="J85" s="12"/>
      <c r="K85" s="12"/>
      <c r="L85" s="12"/>
      <c r="M85" s="12"/>
      <c r="N85" s="20"/>
      <c r="O85" s="32"/>
    </row>
    <row r="86" spans="1:27" ht="15.75" thickBot="1">
      <c r="A86" s="51" t="s">
        <v>517</v>
      </c>
      <c r="B86" s="52" t="s">
        <v>6</v>
      </c>
      <c r="C86" s="42" t="s">
        <v>29</v>
      </c>
      <c r="D86" s="41" t="s">
        <v>166</v>
      </c>
      <c r="E86" s="42" t="s">
        <v>197</v>
      </c>
      <c r="F86" s="41" t="s">
        <v>34</v>
      </c>
      <c r="G86" s="43" t="s">
        <v>27</v>
      </c>
      <c r="H86" s="41" t="s">
        <v>6</v>
      </c>
      <c r="I86" s="43" t="s">
        <v>401</v>
      </c>
      <c r="J86" s="43" t="s">
        <v>9</v>
      </c>
      <c r="K86" s="43" t="s">
        <v>401</v>
      </c>
      <c r="L86" s="43" t="s">
        <v>278</v>
      </c>
      <c r="M86" s="43" t="s">
        <v>401</v>
      </c>
      <c r="N86" s="44" t="s">
        <v>126</v>
      </c>
      <c r="O86" s="45" t="s">
        <v>414</v>
      </c>
    </row>
    <row r="87" spans="1:27">
      <c r="A87" s="50" t="s">
        <v>18</v>
      </c>
      <c r="B87" s="34" t="s">
        <v>35</v>
      </c>
      <c r="C87" s="35" t="s">
        <v>89</v>
      </c>
      <c r="D87" s="34" t="s">
        <v>162</v>
      </c>
      <c r="E87" s="35" t="s">
        <v>198</v>
      </c>
      <c r="F87" s="34"/>
      <c r="G87" s="15" t="s">
        <v>213</v>
      </c>
      <c r="H87" s="78" t="s">
        <v>107</v>
      </c>
      <c r="I87" s="79" t="s">
        <v>508</v>
      </c>
      <c r="J87" s="79" t="s">
        <v>363</v>
      </c>
      <c r="K87" s="79" t="s">
        <v>509</v>
      </c>
      <c r="L87" s="79" t="s">
        <v>308</v>
      </c>
      <c r="M87" s="79" t="s">
        <v>510</v>
      </c>
      <c r="N87" s="80">
        <f>SUM(I87+K87+M87)</f>
        <v>937</v>
      </c>
      <c r="O87" s="87">
        <v>1</v>
      </c>
      <c r="AA87" s="63"/>
    </row>
    <row r="88" spans="1:27">
      <c r="A88" s="29" t="s">
        <v>310</v>
      </c>
      <c r="B88" s="5"/>
      <c r="C88" s="6"/>
      <c r="D88" s="5"/>
      <c r="E88" s="6"/>
      <c r="F88" s="5"/>
      <c r="G88" s="9"/>
      <c r="H88" s="81" t="s">
        <v>37</v>
      </c>
      <c r="I88" s="82" t="s">
        <v>488</v>
      </c>
      <c r="J88" s="82" t="s">
        <v>364</v>
      </c>
      <c r="K88" s="82" t="s">
        <v>512</v>
      </c>
      <c r="L88" s="82" t="s">
        <v>416</v>
      </c>
      <c r="M88" s="82" t="s">
        <v>406</v>
      </c>
      <c r="N88" s="83">
        <f>SUM(I88+K88+M88)</f>
        <v>756</v>
      </c>
      <c r="O88" s="88">
        <v>2</v>
      </c>
      <c r="AA88" s="63"/>
    </row>
    <row r="89" spans="1:27" ht="15.75" thickBot="1">
      <c r="A89" s="30" t="s">
        <v>10</v>
      </c>
      <c r="B89" s="8"/>
      <c r="C89" s="7" t="s">
        <v>90</v>
      </c>
      <c r="D89" s="8"/>
      <c r="E89" s="7" t="s">
        <v>199</v>
      </c>
      <c r="F89" s="8"/>
      <c r="G89" s="10" t="s">
        <v>212</v>
      </c>
      <c r="H89" s="84" t="s">
        <v>416</v>
      </c>
      <c r="I89" s="85" t="s">
        <v>406</v>
      </c>
      <c r="J89" s="85" t="s">
        <v>416</v>
      </c>
      <c r="K89" s="85" t="s">
        <v>406</v>
      </c>
      <c r="L89" s="85" t="s">
        <v>309</v>
      </c>
      <c r="M89" s="85" t="s">
        <v>511</v>
      </c>
      <c r="N89" s="86">
        <f>SUM(I89+K89+M89)</f>
        <v>336</v>
      </c>
      <c r="O89" s="89">
        <v>3</v>
      </c>
      <c r="AA89" s="63"/>
    </row>
    <row r="90" spans="1:27" ht="15.75" thickBot="1">
      <c r="A90" s="54"/>
      <c r="B90" s="16"/>
      <c r="C90" s="39"/>
      <c r="D90" s="16"/>
      <c r="E90" s="39"/>
      <c r="F90" s="16"/>
      <c r="G90" s="12"/>
      <c r="H90" s="16"/>
      <c r="I90" s="12"/>
      <c r="J90" s="12"/>
      <c r="K90" s="12"/>
      <c r="L90" s="12"/>
      <c r="M90" s="12"/>
      <c r="N90" s="20"/>
      <c r="O90" s="32"/>
      <c r="AA90" s="63"/>
    </row>
    <row r="91" spans="1:27" ht="15.75" thickBot="1">
      <c r="A91" s="51" t="s">
        <v>516</v>
      </c>
      <c r="B91" s="52" t="s">
        <v>6</v>
      </c>
      <c r="C91" s="42" t="s">
        <v>29</v>
      </c>
      <c r="D91" s="41" t="s">
        <v>166</v>
      </c>
      <c r="E91" s="42" t="s">
        <v>201</v>
      </c>
      <c r="F91" s="41" t="s">
        <v>34</v>
      </c>
      <c r="G91" s="43" t="s">
        <v>27</v>
      </c>
      <c r="H91" s="41" t="s">
        <v>6</v>
      </c>
      <c r="I91" s="43" t="s">
        <v>401</v>
      </c>
      <c r="J91" s="43" t="s">
        <v>9</v>
      </c>
      <c r="K91" s="43" t="s">
        <v>401</v>
      </c>
      <c r="L91" s="43" t="s">
        <v>278</v>
      </c>
      <c r="M91" s="43" t="s">
        <v>401</v>
      </c>
      <c r="N91" s="44" t="s">
        <v>126</v>
      </c>
      <c r="O91" s="45" t="s">
        <v>414</v>
      </c>
      <c r="AA91" s="63"/>
    </row>
    <row r="92" spans="1:27" ht="15.75" thickBot="1">
      <c r="A92" s="58" t="s">
        <v>36</v>
      </c>
      <c r="B92" s="55" t="s">
        <v>37</v>
      </c>
      <c r="C92" s="56" t="s">
        <v>89</v>
      </c>
      <c r="D92" s="57" t="s">
        <v>164</v>
      </c>
      <c r="E92" s="56" t="s">
        <v>202</v>
      </c>
      <c r="F92" s="57"/>
      <c r="G92" s="31"/>
      <c r="H92" s="75" t="s">
        <v>312</v>
      </c>
      <c r="I92" s="76" t="s">
        <v>513</v>
      </c>
      <c r="J92" s="76" t="s">
        <v>109</v>
      </c>
      <c r="K92" s="76" t="s">
        <v>514</v>
      </c>
      <c r="L92" s="90" t="s">
        <v>139</v>
      </c>
      <c r="M92" s="90" t="s">
        <v>515</v>
      </c>
      <c r="N92" s="77">
        <f>SUM(I92+K92+M92)</f>
        <v>1383</v>
      </c>
      <c r="O92" s="33">
        <v>1</v>
      </c>
      <c r="AA92" s="63"/>
    </row>
    <row r="93" spans="1:27">
      <c r="A93" s="22"/>
      <c r="B93" s="2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AA93" s="63"/>
    </row>
    <row r="94" spans="1:27">
      <c r="A94" s="24"/>
      <c r="B94" s="2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27">
      <c r="A95" s="25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27">
      <c r="N96" s="21"/>
      <c r="O96" s="21"/>
    </row>
    <row r="97" spans="14:15">
      <c r="N97" s="21"/>
      <c r="O97" s="21"/>
    </row>
  </sheetData>
  <pageMargins left="0.70866141732283472" right="0.70866141732283472" top="0.74803149606299213" bottom="0.74803149606299213" header="0.31496062992125984" footer="0.31496062992125984"/>
  <pageSetup paperSize="9" orientation="portrait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2018-06-28T19:44:31Z</dcterms:created>
  <dcterms:modified xsi:type="dcterms:W3CDTF">2019-09-29T04:12:05Z</dcterms:modified>
</cp:coreProperties>
</file>