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xWindow="0" yWindow="0" windowWidth="15330" windowHeight="4470"/>
  </bookViews>
  <sheets>
    <sheet name="Tau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" i="1"/>
  <c r="K98"/>
  <c r="K97"/>
  <c r="K94"/>
  <c r="K93"/>
  <c r="K92"/>
  <c r="K91"/>
  <c r="K90"/>
  <c r="K89"/>
  <c r="K88"/>
  <c r="K85"/>
  <c r="K82"/>
  <c r="K81"/>
  <c r="K80"/>
  <c r="K79"/>
  <c r="K76"/>
  <c r="K75"/>
  <c r="K74"/>
  <c r="K73"/>
  <c r="K70"/>
  <c r="K69"/>
  <c r="K68"/>
  <c r="K67"/>
  <c r="K63"/>
  <c r="K62"/>
  <c r="K61"/>
  <c r="K60"/>
  <c r="K59"/>
  <c r="K54"/>
  <c r="K53"/>
  <c r="K52"/>
  <c r="K51"/>
  <c r="K50"/>
  <c r="K47"/>
  <c r="K46"/>
  <c r="K45"/>
  <c r="K44"/>
  <c r="K43"/>
  <c r="K42"/>
  <c r="K41"/>
  <c r="K40"/>
  <c r="K39"/>
  <c r="K38"/>
  <c r="K35"/>
  <c r="K34"/>
  <c r="K33"/>
  <c r="K32"/>
  <c r="K31"/>
  <c r="K30"/>
  <c r="K29"/>
  <c r="K28"/>
  <c r="K27"/>
  <c r="K26"/>
  <c r="K25"/>
  <c r="K24"/>
  <c r="K23"/>
  <c r="K22"/>
  <c r="K19"/>
  <c r="K18"/>
  <c r="K15"/>
  <c r="K14"/>
  <c r="K13"/>
  <c r="K12"/>
  <c r="K5"/>
  <c r="K6"/>
  <c r="K7"/>
  <c r="K8"/>
  <c r="K9"/>
  <c r="K10"/>
  <c r="K11"/>
  <c r="I102"/>
  <c r="J102" l="1"/>
  <c r="H102"/>
  <c r="G102"/>
  <c r="F102"/>
  <c r="E102"/>
  <c r="D102"/>
  <c r="C102"/>
  <c r="B102"/>
  <c r="A102"/>
</calcChain>
</file>

<file path=xl/sharedStrings.xml><?xml version="1.0" encoding="utf-8"?>
<sst xmlns="http://schemas.openxmlformats.org/spreadsheetml/2006/main" count="632" uniqueCount="475">
  <si>
    <t>40m</t>
  </si>
  <si>
    <t>Elvi Alila</t>
  </si>
  <si>
    <t>Eevertti Niemi</t>
  </si>
  <si>
    <t>Hilma Niemi</t>
  </si>
  <si>
    <t>Matias Viitanen</t>
  </si>
  <si>
    <t>60m</t>
  </si>
  <si>
    <t>Jenna Pentinniemi</t>
  </si>
  <si>
    <t>pallo</t>
  </si>
  <si>
    <t>pituus</t>
  </si>
  <si>
    <t>kuula</t>
  </si>
  <si>
    <t>Helmi Hujanen</t>
  </si>
  <si>
    <t>Salka Koivula</t>
  </si>
  <si>
    <t>Oiva Lepo</t>
  </si>
  <si>
    <t>Ruut Lisko</t>
  </si>
  <si>
    <t>Peppi Ristimäki</t>
  </si>
  <si>
    <t>Veli Lepo</t>
  </si>
  <si>
    <t>Sanni Niskanen</t>
  </si>
  <si>
    <t>Joona Koskinen</t>
  </si>
  <si>
    <t>Emmi Lönnqvist</t>
  </si>
  <si>
    <t>Sohvi Rantanen</t>
  </si>
  <si>
    <t>Turbokeihäs</t>
  </si>
  <si>
    <t>Fanni Alila</t>
  </si>
  <si>
    <t>Elli Mäntynen</t>
  </si>
  <si>
    <t>keihäs</t>
  </si>
  <si>
    <t>Isla Molin</t>
  </si>
  <si>
    <t>korkeus</t>
  </si>
  <si>
    <t>osallistumiskerrat</t>
  </si>
  <si>
    <t>200m</t>
  </si>
  <si>
    <t>P15 (2005-2006)</t>
  </si>
  <si>
    <t>T15 (2005-2006)</t>
  </si>
  <si>
    <t>400m</t>
  </si>
  <si>
    <t>Eveliina Alanen</t>
  </si>
  <si>
    <t>Atte Rantanen</t>
  </si>
  <si>
    <t>9,75</t>
  </si>
  <si>
    <t>9,46</t>
  </si>
  <si>
    <t>9,50</t>
  </si>
  <si>
    <t>8,98</t>
  </si>
  <si>
    <t>Lukas Rantala</t>
  </si>
  <si>
    <t>Minea Kaukojärvi</t>
  </si>
  <si>
    <t>Justiina Keitaanniemi</t>
  </si>
  <si>
    <t>Sofia Viitanen</t>
  </si>
  <si>
    <t>8,82</t>
  </si>
  <si>
    <t>9,12</t>
  </si>
  <si>
    <t>9,03</t>
  </si>
  <si>
    <t>7,98</t>
  </si>
  <si>
    <t>Aaro Harjunniemi</t>
  </si>
  <si>
    <t>Noora Kurtti</t>
  </si>
  <si>
    <t>Ella Lehtinen</t>
  </si>
  <si>
    <t>Sofia Raivio</t>
  </si>
  <si>
    <t>Saana Kallela</t>
  </si>
  <si>
    <t>Pihla Majamäki</t>
  </si>
  <si>
    <t>8,06</t>
  </si>
  <si>
    <t>7,19</t>
  </si>
  <si>
    <t>YHTEENSÄ</t>
  </si>
  <si>
    <t>Viialan Valtin Seurakisat 2020</t>
  </si>
  <si>
    <t xml:space="preserve">T5 (2015 ja nuoremmat) </t>
  </si>
  <si>
    <t>P5 (2015 ja nuoremmat)</t>
  </si>
  <si>
    <t>Siiri Viitanen</t>
  </si>
  <si>
    <t>10,30</t>
  </si>
  <si>
    <t>Venla Hyvärinen</t>
  </si>
  <si>
    <t>10,85</t>
  </si>
  <si>
    <t>Justus Sammalkivi</t>
  </si>
  <si>
    <t>16,59</t>
  </si>
  <si>
    <t>12,30</t>
  </si>
  <si>
    <t>Fanny Lisko</t>
  </si>
  <si>
    <t>12,59</t>
  </si>
  <si>
    <t>Tinja Pohjonen</t>
  </si>
  <si>
    <t>12,63</t>
  </si>
  <si>
    <t>170</t>
  </si>
  <si>
    <t>134</t>
  </si>
  <si>
    <t>114</t>
  </si>
  <si>
    <t>110</t>
  </si>
  <si>
    <t>153</t>
  </si>
  <si>
    <t>Emilia Lehti</t>
  </si>
  <si>
    <t>-</t>
  </si>
  <si>
    <t>Lilja Siponen</t>
  </si>
  <si>
    <t>91</t>
  </si>
  <si>
    <t>94</t>
  </si>
  <si>
    <t>Emma Sammalkivi</t>
  </si>
  <si>
    <t>T7 (2013-2014)</t>
  </si>
  <si>
    <t>8,13</t>
  </si>
  <si>
    <t>Erin Innala</t>
  </si>
  <si>
    <t>8,64</t>
  </si>
  <si>
    <t>8,86</t>
  </si>
  <si>
    <t>9,29</t>
  </si>
  <si>
    <t>9,35</t>
  </si>
  <si>
    <t>9,59</t>
  </si>
  <si>
    <t>Eveliina Salminen</t>
  </si>
  <si>
    <t>10,07</t>
  </si>
  <si>
    <t>Tiia Ahtoranta</t>
  </si>
  <si>
    <t>10,91</t>
  </si>
  <si>
    <t>9,65</t>
  </si>
  <si>
    <t>6,79</t>
  </si>
  <si>
    <t>7,76</t>
  </si>
  <si>
    <t>5,75</t>
  </si>
  <si>
    <t>6,03</t>
  </si>
  <si>
    <t>14,37</t>
  </si>
  <si>
    <t>5,82</t>
  </si>
  <si>
    <t>Viivi Pakkanen</t>
  </si>
  <si>
    <t>9,39</t>
  </si>
  <si>
    <t>7,64</t>
  </si>
  <si>
    <t>4,51</t>
  </si>
  <si>
    <t>6,83</t>
  </si>
  <si>
    <t>9,74</t>
  </si>
  <si>
    <t>6,34</t>
  </si>
  <si>
    <t>Elias Lehtonen</t>
  </si>
  <si>
    <t>8,76</t>
  </si>
  <si>
    <t>Veeti Salmela</t>
  </si>
  <si>
    <t>9,27</t>
  </si>
  <si>
    <t>Lauri Holma</t>
  </si>
  <si>
    <t>Onni Keitaanniemi</t>
  </si>
  <si>
    <t>9,66</t>
  </si>
  <si>
    <t>9,67</t>
  </si>
  <si>
    <t>Kalle Hakala</t>
  </si>
  <si>
    <t>Elias Östman</t>
  </si>
  <si>
    <t>10,06</t>
  </si>
  <si>
    <t>10,28</t>
  </si>
  <si>
    <t>Ilari Sillanpää</t>
  </si>
  <si>
    <t>10,48</t>
  </si>
  <si>
    <t>11,77</t>
  </si>
  <si>
    <t>10,18</t>
  </si>
  <si>
    <t>6,37</t>
  </si>
  <si>
    <t>6,45</t>
  </si>
  <si>
    <t>7,18</t>
  </si>
  <si>
    <t>5,59</t>
  </si>
  <si>
    <t>9,87</t>
  </si>
  <si>
    <t>P7 (2013-2014)</t>
  </si>
  <si>
    <t>T9 (2011-2012)</t>
  </si>
  <si>
    <t>Veera Haanpää</t>
  </si>
  <si>
    <t>7,82</t>
  </si>
  <si>
    <t>7,83</t>
  </si>
  <si>
    <t>8,15</t>
  </si>
  <si>
    <t>8,44</t>
  </si>
  <si>
    <t>315</t>
  </si>
  <si>
    <t>289</t>
  </si>
  <si>
    <t>280</t>
  </si>
  <si>
    <t>258</t>
  </si>
  <si>
    <t xml:space="preserve">P9 (2011-2012) </t>
  </si>
  <si>
    <t>7,44</t>
  </si>
  <si>
    <t>Paavo Hakala</t>
  </si>
  <si>
    <t>8,49</t>
  </si>
  <si>
    <t>8,59</t>
  </si>
  <si>
    <t>338</t>
  </si>
  <si>
    <t>313</t>
  </si>
  <si>
    <t>220</t>
  </si>
  <si>
    <t>217</t>
  </si>
  <si>
    <t xml:space="preserve">T11 (2009-2010) </t>
  </si>
  <si>
    <t>Sara Majamäki</t>
  </si>
  <si>
    <t>10,41</t>
  </si>
  <si>
    <t>10,67</t>
  </si>
  <si>
    <t>10,98</t>
  </si>
  <si>
    <t>11,06</t>
  </si>
  <si>
    <t>5,37</t>
  </si>
  <si>
    <t>5,17</t>
  </si>
  <si>
    <t>5,56</t>
  </si>
  <si>
    <t>Samu Pentinniemi</t>
  </si>
  <si>
    <t>9,76</t>
  </si>
  <si>
    <t>Eetu Lehtonen</t>
  </si>
  <si>
    <t>12,20</t>
  </si>
  <si>
    <t>7,27</t>
  </si>
  <si>
    <t>6,54</t>
  </si>
  <si>
    <t>5,70</t>
  </si>
  <si>
    <t>Vilja Hujanen</t>
  </si>
  <si>
    <t>9,49</t>
  </si>
  <si>
    <t>Julia Viitanen</t>
  </si>
  <si>
    <t>11,01</t>
  </si>
  <si>
    <t>P11 (2009-2010)</t>
  </si>
  <si>
    <t>T13 (2007-2008)</t>
  </si>
  <si>
    <t>P13 (2007-2008)</t>
  </si>
  <si>
    <t>Anna Oksa</t>
  </si>
  <si>
    <t>8,99</t>
  </si>
  <si>
    <t>Maija Oksa</t>
  </si>
  <si>
    <t>9,20</t>
  </si>
  <si>
    <t>9,71</t>
  </si>
  <si>
    <t>100</t>
  </si>
  <si>
    <t>132</t>
  </si>
  <si>
    <t>129</t>
  </si>
  <si>
    <t>Emilia Kuusenaho</t>
  </si>
  <si>
    <t>115</t>
  </si>
  <si>
    <t>123</t>
  </si>
  <si>
    <t>149</t>
  </si>
  <si>
    <t>seurakisa I 9.6.</t>
  </si>
  <si>
    <t>seurakisa II 30.6.</t>
  </si>
  <si>
    <t>seurakisa III 4.8.</t>
  </si>
  <si>
    <t>40m aj 23cm</t>
  </si>
  <si>
    <t>kuula 2kg</t>
  </si>
  <si>
    <t>60m aj 60cm</t>
  </si>
  <si>
    <t>60m aj 76,2cm</t>
  </si>
  <si>
    <t>kuula 2,5kg</t>
  </si>
  <si>
    <t>kuula 3kg</t>
  </si>
  <si>
    <t>kuula 4kg</t>
  </si>
  <si>
    <r>
      <t xml:space="preserve">kuula </t>
    </r>
    <r>
      <rPr>
        <b/>
        <sz val="11"/>
        <color rgb="FFFF0000"/>
        <rFont val="Calibri"/>
        <family val="2"/>
        <scheme val="minor"/>
      </rPr>
      <t>2kg</t>
    </r>
  </si>
  <si>
    <r>
      <t xml:space="preserve">seurakisa IV 1.9.  </t>
    </r>
    <r>
      <rPr>
        <b/>
        <sz val="8"/>
        <color theme="1"/>
        <rFont val="Calibri"/>
        <family val="2"/>
        <scheme val="minor"/>
      </rPr>
      <t>(seuranmestaruusottelun lajit)</t>
    </r>
  </si>
  <si>
    <t>3,81</t>
  </si>
  <si>
    <t>3,77</t>
  </si>
  <si>
    <t>2,62</t>
  </si>
  <si>
    <t>3,31</t>
  </si>
  <si>
    <t>2,97</t>
  </si>
  <si>
    <t>2,98</t>
  </si>
  <si>
    <t>4,27</t>
  </si>
  <si>
    <t>4,94</t>
  </si>
  <si>
    <t>3,67</t>
  </si>
  <si>
    <t>2,46</t>
  </si>
  <si>
    <t>3,97</t>
  </si>
  <si>
    <t>4,18</t>
  </si>
  <si>
    <t>7,67</t>
  </si>
  <si>
    <t>7,20</t>
  </si>
  <si>
    <t>7,46</t>
  </si>
  <si>
    <t>6,47</t>
  </si>
  <si>
    <t>6,42</t>
  </si>
  <si>
    <t>6,69</t>
  </si>
  <si>
    <t>9,95</t>
  </si>
  <si>
    <t>8,8h</t>
  </si>
  <si>
    <t>7,7h</t>
  </si>
  <si>
    <t>7,6h</t>
  </si>
  <si>
    <t>8,4h</t>
  </si>
  <si>
    <t>8,5h</t>
  </si>
  <si>
    <t>Miia Käpylä</t>
  </si>
  <si>
    <t>10,4h</t>
  </si>
  <si>
    <t>9,8h</t>
  </si>
  <si>
    <t>10,2h</t>
  </si>
  <si>
    <t>10,8h</t>
  </si>
  <si>
    <t>Niilo Koskinen</t>
  </si>
  <si>
    <t>12,1h</t>
  </si>
  <si>
    <t>8,2h</t>
  </si>
  <si>
    <t>9,0h</t>
  </si>
  <si>
    <t>7,8h</t>
  </si>
  <si>
    <t>9,6h</t>
  </si>
  <si>
    <t>8,9h</t>
  </si>
  <si>
    <t>12,4h</t>
  </si>
  <si>
    <t>13,8h</t>
  </si>
  <si>
    <t>11,1h</t>
  </si>
  <si>
    <t>11,5h</t>
  </si>
  <si>
    <t>14,5h</t>
  </si>
  <si>
    <t>15,5h</t>
  </si>
  <si>
    <t>1,97</t>
  </si>
  <si>
    <t>1,99</t>
  </si>
  <si>
    <t>2,21</t>
  </si>
  <si>
    <t>2,58</t>
  </si>
  <si>
    <t>1,68</t>
  </si>
  <si>
    <t>1,89</t>
  </si>
  <si>
    <t>1,62</t>
  </si>
  <si>
    <t>2,02</t>
  </si>
  <si>
    <t>1,72</t>
  </si>
  <si>
    <t>1,59</t>
  </si>
  <si>
    <t>4,13</t>
  </si>
  <si>
    <t>5,76</t>
  </si>
  <si>
    <t>2,20</t>
  </si>
  <si>
    <t>3,03</t>
  </si>
  <si>
    <t>14,3h</t>
  </si>
  <si>
    <t>14,7h</t>
  </si>
  <si>
    <t>15,1h</t>
  </si>
  <si>
    <t>12,7h</t>
  </si>
  <si>
    <t>11,2h</t>
  </si>
  <si>
    <t>16,2h</t>
  </si>
  <si>
    <t>15,7h</t>
  </si>
  <si>
    <t>16,5h</t>
  </si>
  <si>
    <t>22,8h (kaatui)</t>
  </si>
  <si>
    <t>14,3h (kaatui)</t>
  </si>
  <si>
    <t>3,73</t>
  </si>
  <si>
    <t>Minea Kaukojärvi (T7)</t>
  </si>
  <si>
    <t>T7</t>
  </si>
  <si>
    <t>2,84</t>
  </si>
  <si>
    <t>80m aj 76,2cm</t>
  </si>
  <si>
    <t>100m aj 83,8cm</t>
  </si>
  <si>
    <t>16,22</t>
  </si>
  <si>
    <t>16,70</t>
  </si>
  <si>
    <t>14,33</t>
  </si>
  <si>
    <t>13,25</t>
  </si>
  <si>
    <t>6,74</t>
  </si>
  <si>
    <t>4,23</t>
  </si>
  <si>
    <t>5,36</t>
  </si>
  <si>
    <t>Kasperi Järvinen</t>
  </si>
  <si>
    <t>4,86</t>
  </si>
  <si>
    <t>3,20</t>
  </si>
  <si>
    <t>5,79</t>
  </si>
  <si>
    <t>3,88</t>
  </si>
  <si>
    <t>4,73</t>
  </si>
  <si>
    <t>4,67</t>
  </si>
  <si>
    <t>2,72</t>
  </si>
  <si>
    <t>9,14</t>
  </si>
  <si>
    <t>5,47</t>
  </si>
  <si>
    <t>3,82</t>
  </si>
  <si>
    <t>5,92</t>
  </si>
  <si>
    <t>4,60</t>
  </si>
  <si>
    <t>4,72</t>
  </si>
  <si>
    <t>4,42</t>
  </si>
  <si>
    <t>2.09,5</t>
  </si>
  <si>
    <t>1.24,1</t>
  </si>
  <si>
    <t>1.26,5</t>
  </si>
  <si>
    <t>Elias Lehtonen (P7)</t>
  </si>
  <si>
    <t>1.34,2</t>
  </si>
  <si>
    <t>P7</t>
  </si>
  <si>
    <t>Ruut Lisko (T7)</t>
  </si>
  <si>
    <t>1.36,5</t>
  </si>
  <si>
    <t>1.34,6</t>
  </si>
  <si>
    <t>1.38,7</t>
  </si>
  <si>
    <t>1.31,2</t>
  </si>
  <si>
    <t>1.05,6</t>
  </si>
  <si>
    <t>1.07,1</t>
  </si>
  <si>
    <t>1.07,7</t>
  </si>
  <si>
    <t>1.20,4</t>
  </si>
  <si>
    <t>Eetu Koskinen</t>
  </si>
  <si>
    <t>1.05,7</t>
  </si>
  <si>
    <t>1.03,1</t>
  </si>
  <si>
    <t>49,1</t>
  </si>
  <si>
    <t>50,0</t>
  </si>
  <si>
    <t>58,3</t>
  </si>
  <si>
    <t>42,9</t>
  </si>
  <si>
    <t>1.01,6</t>
  </si>
  <si>
    <t>41,8</t>
  </si>
  <si>
    <t>1.05,5</t>
  </si>
  <si>
    <t>55,4</t>
  </si>
  <si>
    <t>1.45,7</t>
  </si>
  <si>
    <t>2,23</t>
  </si>
  <si>
    <t>2,10</t>
  </si>
  <si>
    <t>2,75</t>
  </si>
  <si>
    <t>Meeri Koskinen</t>
  </si>
  <si>
    <t>1,31</t>
  </si>
  <si>
    <t>3,17</t>
  </si>
  <si>
    <t>48,1</t>
  </si>
  <si>
    <t>57,7</t>
  </si>
  <si>
    <t>42,8</t>
  </si>
  <si>
    <t>44,1</t>
  </si>
  <si>
    <t>41,9</t>
  </si>
  <si>
    <t>56,3</t>
  </si>
  <si>
    <t>49,4</t>
  </si>
  <si>
    <t>40,8</t>
  </si>
  <si>
    <t>1.16,8</t>
  </si>
  <si>
    <t>53,3</t>
  </si>
  <si>
    <t>1.13,4</t>
  </si>
  <si>
    <t>1.32,8</t>
  </si>
  <si>
    <t>1.23,8</t>
  </si>
  <si>
    <t>2.08,1</t>
  </si>
  <si>
    <t>1.32,9</t>
  </si>
  <si>
    <t>1.32,0</t>
  </si>
  <si>
    <t>1.29,3</t>
  </si>
  <si>
    <t>1.34,4</t>
  </si>
  <si>
    <t>24,60</t>
  </si>
  <si>
    <t>15,40</t>
  </si>
  <si>
    <t>22,80</t>
  </si>
  <si>
    <t>14,14</t>
  </si>
  <si>
    <t>20,01</t>
  </si>
  <si>
    <t>16,35</t>
  </si>
  <si>
    <t>26,80</t>
  </si>
  <si>
    <t>20,38</t>
  </si>
  <si>
    <t>14,95</t>
  </si>
  <si>
    <t>37,02</t>
  </si>
  <si>
    <t>18,72</t>
  </si>
  <si>
    <t>9,06</t>
  </si>
  <si>
    <t>7,24</t>
  </si>
  <si>
    <t>9,80</t>
  </si>
  <si>
    <t>26,32</t>
  </si>
  <si>
    <t>6,55</t>
  </si>
  <si>
    <t>13,42</t>
  </si>
  <si>
    <t>5,41</t>
  </si>
  <si>
    <t>4,91</t>
  </si>
  <si>
    <t>5,10</t>
  </si>
  <si>
    <t>5,21</t>
  </si>
  <si>
    <t>5,40</t>
  </si>
  <si>
    <t>Valtteri Haanpää</t>
  </si>
  <si>
    <t>6,85</t>
  </si>
  <si>
    <t>8,32</t>
  </si>
  <si>
    <t>5,97</t>
  </si>
  <si>
    <t>Roosa Haanpää</t>
  </si>
  <si>
    <t>12,46</t>
  </si>
  <si>
    <t>6,16</t>
  </si>
  <si>
    <t>5,72</t>
  </si>
  <si>
    <t>6,32</t>
  </si>
  <si>
    <t>6,90</t>
  </si>
  <si>
    <t>8,90</t>
  </si>
  <si>
    <t>6,77</t>
  </si>
  <si>
    <t>4,25</t>
  </si>
  <si>
    <t>4,55</t>
  </si>
  <si>
    <t>4,65</t>
  </si>
  <si>
    <t>Rasmus Haanpää</t>
  </si>
  <si>
    <t>5,95</t>
  </si>
  <si>
    <t>4,40</t>
  </si>
  <si>
    <t>3,70</t>
  </si>
  <si>
    <t>3,72</t>
  </si>
  <si>
    <t>3,43</t>
  </si>
  <si>
    <t>3,95</t>
  </si>
  <si>
    <t>3,04</t>
  </si>
  <si>
    <t>4,28</t>
  </si>
  <si>
    <t>3,71</t>
  </si>
  <si>
    <t>1,57</t>
  </si>
  <si>
    <t>1,60</t>
  </si>
  <si>
    <t>1,87</t>
  </si>
  <si>
    <t>1,96</t>
  </si>
  <si>
    <t>2,57</t>
  </si>
  <si>
    <t>1,70</t>
  </si>
  <si>
    <t>2,16</t>
  </si>
  <si>
    <t>2,29</t>
  </si>
  <si>
    <t>2,60</t>
  </si>
  <si>
    <t>2,13</t>
  </si>
  <si>
    <t>1,45</t>
  </si>
  <si>
    <t>1,14</t>
  </si>
  <si>
    <t>1,54</t>
  </si>
  <si>
    <t>Emilia Kelo</t>
  </si>
  <si>
    <t>0,96</t>
  </si>
  <si>
    <t>1,80</t>
  </si>
  <si>
    <t>0,93</t>
  </si>
  <si>
    <t>Julius Kelo</t>
  </si>
  <si>
    <t>1,77</t>
  </si>
  <si>
    <t>1,28</t>
  </si>
  <si>
    <t>2,34</t>
  </si>
  <si>
    <t>2,76</t>
  </si>
  <si>
    <t>2,96</t>
  </si>
  <si>
    <t>2,36</t>
  </si>
  <si>
    <t>3,37</t>
  </si>
  <si>
    <t>3,26</t>
  </si>
  <si>
    <t>3,52</t>
  </si>
  <si>
    <t>3,01</t>
  </si>
  <si>
    <t>3,35</t>
  </si>
  <si>
    <t>3,23</t>
  </si>
  <si>
    <t>3,33</t>
  </si>
  <si>
    <t>10,62</t>
  </si>
  <si>
    <t>9,57</t>
  </si>
  <si>
    <t>8,40</t>
  </si>
  <si>
    <t>7,50</t>
  </si>
  <si>
    <t>9,99</t>
  </si>
  <si>
    <t>8,56</t>
  </si>
  <si>
    <t>8,37</t>
  </si>
  <si>
    <t>7,86</t>
  </si>
  <si>
    <t>9,28</t>
  </si>
  <si>
    <t>9,17</t>
  </si>
  <si>
    <t>9,43</t>
  </si>
  <si>
    <t>9,58</t>
  </si>
  <si>
    <t>11,05</t>
  </si>
  <si>
    <t>8,43</t>
  </si>
  <si>
    <t>11,78</t>
  </si>
  <si>
    <t>11,58</t>
  </si>
  <si>
    <t>11,94</t>
  </si>
  <si>
    <t>Vilja Mattila</t>
  </si>
  <si>
    <t>12,49</t>
  </si>
  <si>
    <t>13,28</t>
  </si>
  <si>
    <t>10,84</t>
  </si>
  <si>
    <t>100m</t>
  </si>
  <si>
    <t>17,69</t>
  </si>
  <si>
    <t>14,27</t>
  </si>
  <si>
    <t>14,02</t>
  </si>
  <si>
    <t>14,19</t>
  </si>
  <si>
    <t>7,48</t>
  </si>
  <si>
    <t>7,90</t>
  </si>
  <si>
    <t>7,23</t>
  </si>
  <si>
    <t>8,46</t>
  </si>
  <si>
    <t>6,68</t>
  </si>
  <si>
    <t>10,17</t>
  </si>
  <si>
    <t>10,83</t>
  </si>
  <si>
    <t>10,44</t>
  </si>
  <si>
    <t>10,74</t>
  </si>
  <si>
    <t>10,89</t>
  </si>
  <si>
    <t>9,81</t>
  </si>
  <si>
    <t>9,45</t>
  </si>
  <si>
    <t>9,62</t>
  </si>
  <si>
    <t>5,38</t>
  </si>
  <si>
    <t>11,14</t>
  </si>
  <si>
    <t>7,04</t>
  </si>
  <si>
    <t>8,05</t>
  </si>
  <si>
    <t>10,70</t>
  </si>
  <si>
    <t>14,88</t>
  </si>
  <si>
    <t>17,74</t>
  </si>
  <si>
    <t>5,93</t>
  </si>
  <si>
    <t>11,90</t>
  </si>
  <si>
    <t>6,98</t>
  </si>
  <si>
    <t>6,44</t>
  </si>
  <si>
    <t>10,86</t>
  </si>
  <si>
    <t>5,30</t>
  </si>
  <si>
    <t>3,16</t>
  </si>
  <si>
    <t>2,82</t>
  </si>
  <si>
    <t>5,53</t>
  </si>
  <si>
    <t>3,63</t>
  </si>
  <si>
    <t>4,24</t>
  </si>
  <si>
    <t>8,89</t>
  </si>
  <si>
    <t>(ei Valttilainen)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</si>
</sst>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/>
  </cellXfs>
  <cellStyles count="1">
    <cellStyle name="Normal" xfId="0" builtinId="0"/>
  </cellStyles>
  <dxfs count="7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>
      <selection activeCell="L1" sqref="L1"/>
    </sheetView>
  </sheetViews>
  <sheetFormatPr defaultRowHeight="15"/>
  <cols>
    <col min="1" max="1" width="21.85546875" customWidth="1"/>
    <col min="2" max="2" width="8.7109375" customWidth="1"/>
    <col min="3" max="3" width="9.42578125" customWidth="1"/>
    <col min="4" max="4" width="13.5703125" customWidth="1"/>
    <col min="5" max="5" width="12.7109375" customWidth="1"/>
    <col min="7" max="7" width="11.85546875" bestFit="1" customWidth="1"/>
    <col min="10" max="10" width="9.140625" customWidth="1"/>
    <col min="11" max="11" width="9.140625" style="3"/>
  </cols>
  <sheetData>
    <row r="1" spans="1:12" ht="18.75">
      <c r="A1" s="35" t="s">
        <v>54</v>
      </c>
    </row>
    <row r="2" spans="1:12" ht="15" customHeight="1" thickBot="1">
      <c r="A2" s="35"/>
    </row>
    <row r="3" spans="1:12">
      <c r="A3" s="1"/>
      <c r="B3" s="6" t="s">
        <v>181</v>
      </c>
      <c r="C3" s="7"/>
      <c r="D3" s="6" t="s">
        <v>182</v>
      </c>
      <c r="E3" s="7"/>
      <c r="F3" s="6" t="s">
        <v>183</v>
      </c>
      <c r="G3" s="7"/>
      <c r="H3" s="6" t="s">
        <v>192</v>
      </c>
      <c r="I3" s="36"/>
      <c r="J3" s="7"/>
    </row>
    <row r="4" spans="1:12">
      <c r="A4" s="4" t="s">
        <v>55</v>
      </c>
      <c r="B4" s="8" t="s">
        <v>0</v>
      </c>
      <c r="C4" s="9" t="s">
        <v>8</v>
      </c>
      <c r="D4" s="8" t="s">
        <v>184</v>
      </c>
      <c r="E4" s="9" t="s">
        <v>7</v>
      </c>
      <c r="F4" s="8" t="s">
        <v>27</v>
      </c>
      <c r="G4" s="9" t="s">
        <v>20</v>
      </c>
      <c r="H4" s="8" t="s">
        <v>0</v>
      </c>
      <c r="I4" s="37" t="s">
        <v>8</v>
      </c>
      <c r="J4" s="9" t="s">
        <v>7</v>
      </c>
      <c r="K4" s="13" t="s">
        <v>26</v>
      </c>
    </row>
    <row r="5" spans="1:12">
      <c r="A5" s="16" t="s">
        <v>57</v>
      </c>
      <c r="B5" s="10" t="s">
        <v>58</v>
      </c>
      <c r="C5" s="11" t="s">
        <v>68</v>
      </c>
      <c r="D5" s="10" t="s">
        <v>231</v>
      </c>
      <c r="E5" s="11" t="s">
        <v>161</v>
      </c>
      <c r="F5" s="10" t="s">
        <v>329</v>
      </c>
      <c r="G5" s="11" t="s">
        <v>315</v>
      </c>
      <c r="H5" s="10" t="s">
        <v>116</v>
      </c>
      <c r="I5" s="38" t="s">
        <v>400</v>
      </c>
      <c r="J5" s="11" t="s">
        <v>470</v>
      </c>
      <c r="K5" s="14">
        <f>ROUND(COUNTA(B5:I5)/2,0)</f>
        <v>4</v>
      </c>
    </row>
    <row r="6" spans="1:12">
      <c r="A6" s="15" t="s">
        <v>59</v>
      </c>
      <c r="B6" s="10" t="s">
        <v>60</v>
      </c>
      <c r="C6" s="11" t="s">
        <v>69</v>
      </c>
      <c r="D6" s="10" t="s">
        <v>232</v>
      </c>
      <c r="E6" s="11" t="s">
        <v>246</v>
      </c>
      <c r="F6" s="10"/>
      <c r="G6" s="11"/>
      <c r="H6" s="10"/>
      <c r="I6" s="38"/>
      <c r="J6" s="11"/>
      <c r="K6" s="14">
        <f>ROUND(COUNTA(B6:I6)/2,0)</f>
        <v>2</v>
      </c>
    </row>
    <row r="7" spans="1:12">
      <c r="A7" s="15" t="s">
        <v>50</v>
      </c>
      <c r="B7" s="10" t="s">
        <v>63</v>
      </c>
      <c r="C7" s="11" t="s">
        <v>70</v>
      </c>
      <c r="D7" s="10" t="s">
        <v>230</v>
      </c>
      <c r="E7" s="11" t="s">
        <v>245</v>
      </c>
      <c r="F7" s="10" t="s">
        <v>330</v>
      </c>
      <c r="G7" s="11" t="s">
        <v>316</v>
      </c>
      <c r="H7" s="10"/>
      <c r="I7" s="38"/>
      <c r="J7" s="11"/>
      <c r="K7" s="14">
        <f>ROUND(COUNTA(B7:I7)/2,0)</f>
        <v>3</v>
      </c>
    </row>
    <row r="8" spans="1:12">
      <c r="A8" s="15" t="s">
        <v>64</v>
      </c>
      <c r="B8" s="10" t="s">
        <v>65</v>
      </c>
      <c r="C8" s="11" t="s">
        <v>71</v>
      </c>
      <c r="D8" s="10" t="s">
        <v>233</v>
      </c>
      <c r="E8" s="11" t="s">
        <v>247</v>
      </c>
      <c r="F8" s="10" t="s">
        <v>328</v>
      </c>
      <c r="G8" s="11" t="s">
        <v>314</v>
      </c>
      <c r="H8" s="10" t="s">
        <v>430</v>
      </c>
      <c r="I8" s="38" t="s">
        <v>396</v>
      </c>
      <c r="J8" s="11" t="s">
        <v>468</v>
      </c>
      <c r="K8" s="14">
        <f>ROUND(COUNTA(B8:I8)/2,0)</f>
        <v>4</v>
      </c>
    </row>
    <row r="9" spans="1:12">
      <c r="A9" s="15" t="s">
        <v>66</v>
      </c>
      <c r="B9" s="10" t="s">
        <v>67</v>
      </c>
      <c r="C9" s="11" t="s">
        <v>72</v>
      </c>
      <c r="D9" s="10" t="s">
        <v>234</v>
      </c>
      <c r="E9" s="11" t="s">
        <v>248</v>
      </c>
      <c r="F9" s="10" t="s">
        <v>332</v>
      </c>
      <c r="G9" s="11" t="s">
        <v>318</v>
      </c>
      <c r="H9" s="10" t="s">
        <v>431</v>
      </c>
      <c r="I9" s="38" t="s">
        <v>397</v>
      </c>
      <c r="J9" s="11" t="s">
        <v>389</v>
      </c>
      <c r="K9" s="14">
        <f>ROUND(COUNTA(B9:I9)/2,0)</f>
        <v>4</v>
      </c>
    </row>
    <row r="10" spans="1:12">
      <c r="A10" s="15" t="s">
        <v>73</v>
      </c>
      <c r="B10" s="10" t="s">
        <v>74</v>
      </c>
      <c r="C10" s="11" t="s">
        <v>76</v>
      </c>
      <c r="D10" s="10"/>
      <c r="E10" s="11"/>
      <c r="F10" s="10"/>
      <c r="G10" s="11"/>
      <c r="H10" s="10"/>
      <c r="I10" s="38"/>
      <c r="J10" s="11"/>
      <c r="K10" s="14">
        <f>ROUND(COUNTA(B10:I10)/2,0)</f>
        <v>1</v>
      </c>
    </row>
    <row r="11" spans="1:12">
      <c r="A11" s="15" t="s">
        <v>75</v>
      </c>
      <c r="B11" s="10" t="s">
        <v>74</v>
      </c>
      <c r="C11" s="11" t="s">
        <v>77</v>
      </c>
      <c r="D11" s="10"/>
      <c r="E11" s="11"/>
      <c r="F11" s="10" t="s">
        <v>333</v>
      </c>
      <c r="G11" s="11" t="s">
        <v>319</v>
      </c>
      <c r="H11" s="10" t="s">
        <v>435</v>
      </c>
      <c r="I11" s="38" t="s">
        <v>401</v>
      </c>
      <c r="J11" s="11" t="s">
        <v>472</v>
      </c>
      <c r="K11" s="14">
        <f>ROUND(COUNTA(B11:I11)/2,0)</f>
        <v>3</v>
      </c>
    </row>
    <row r="12" spans="1:12">
      <c r="A12" s="15" t="s">
        <v>78</v>
      </c>
      <c r="B12" s="10" t="s">
        <v>74</v>
      </c>
      <c r="C12" s="11" t="s">
        <v>69</v>
      </c>
      <c r="D12" s="10"/>
      <c r="E12" s="11"/>
      <c r="F12" s="10"/>
      <c r="G12" s="11"/>
      <c r="H12" s="10"/>
      <c r="I12" s="38"/>
      <c r="J12" s="11"/>
      <c r="K12" s="14">
        <f>ROUND(COUNTA(B12:I12)/2,0)</f>
        <v>1</v>
      </c>
    </row>
    <row r="13" spans="1:12">
      <c r="A13" s="15" t="s">
        <v>317</v>
      </c>
      <c r="B13" s="10"/>
      <c r="C13" s="11"/>
      <c r="D13" s="10"/>
      <c r="E13" s="11"/>
      <c r="F13" s="10" t="s">
        <v>331</v>
      </c>
      <c r="G13" s="11" t="s">
        <v>240</v>
      </c>
      <c r="H13" s="10"/>
      <c r="I13" s="38"/>
      <c r="J13" s="11"/>
      <c r="K13" s="14">
        <f>ROUND(COUNTA(B13:I13)/2,0)</f>
        <v>1</v>
      </c>
    </row>
    <row r="14" spans="1:12">
      <c r="A14" s="15" t="s">
        <v>398</v>
      </c>
      <c r="B14" s="10"/>
      <c r="C14" s="11"/>
      <c r="D14" s="10"/>
      <c r="E14" s="11"/>
      <c r="F14" s="10"/>
      <c r="G14" s="11"/>
      <c r="H14" s="10" t="s">
        <v>432</v>
      </c>
      <c r="I14" s="38" t="s">
        <v>399</v>
      </c>
      <c r="J14" s="11" t="s">
        <v>469</v>
      </c>
      <c r="K14" s="14">
        <f>ROUND(COUNTA(B14:I14)/2,0)</f>
        <v>1</v>
      </c>
      <c r="L14" s="47" t="s">
        <v>474</v>
      </c>
    </row>
    <row r="15" spans="1:12">
      <c r="A15" s="15" t="s">
        <v>433</v>
      </c>
      <c r="B15" s="10"/>
      <c r="C15" s="11"/>
      <c r="D15" s="10"/>
      <c r="E15" s="11"/>
      <c r="F15" s="10"/>
      <c r="G15" s="11"/>
      <c r="H15" s="10" t="s">
        <v>434</v>
      </c>
      <c r="I15" s="38"/>
      <c r="J15" s="11" t="s">
        <v>471</v>
      </c>
      <c r="K15" s="14">
        <f>ROUND(COUNTA(B15:I15)/2,0)</f>
        <v>1</v>
      </c>
      <c r="L15" s="48" t="s">
        <v>474</v>
      </c>
    </row>
    <row r="16" spans="1:12">
      <c r="A16" s="15"/>
      <c r="B16" s="10"/>
      <c r="C16" s="11"/>
      <c r="D16" s="10"/>
      <c r="E16" s="11"/>
      <c r="F16" s="10"/>
      <c r="G16" s="11"/>
      <c r="H16" s="10"/>
      <c r="I16" s="38"/>
      <c r="J16" s="11"/>
      <c r="K16" s="14"/>
    </row>
    <row r="17" spans="1:12">
      <c r="A17" s="4" t="s">
        <v>56</v>
      </c>
      <c r="B17" s="8" t="s">
        <v>0</v>
      </c>
      <c r="C17" s="9" t="s">
        <v>8</v>
      </c>
      <c r="D17" s="8" t="s">
        <v>184</v>
      </c>
      <c r="E17" s="9" t="s">
        <v>7</v>
      </c>
      <c r="F17" s="8" t="s">
        <v>27</v>
      </c>
      <c r="G17" s="9" t="s">
        <v>20</v>
      </c>
      <c r="H17" s="8" t="s">
        <v>0</v>
      </c>
      <c r="I17" s="37" t="s">
        <v>8</v>
      </c>
      <c r="J17" s="9" t="s">
        <v>7</v>
      </c>
      <c r="K17" s="14"/>
    </row>
    <row r="18" spans="1:12">
      <c r="A18" s="15" t="s">
        <v>61</v>
      </c>
      <c r="B18" s="10" t="s">
        <v>62</v>
      </c>
      <c r="C18" s="11" t="s">
        <v>74</v>
      </c>
      <c r="D18" s="10"/>
      <c r="E18" s="11"/>
      <c r="F18" s="10"/>
      <c r="G18" s="11"/>
      <c r="H18" s="10"/>
      <c r="I18" s="38"/>
      <c r="J18" s="11"/>
      <c r="K18" s="14">
        <f>ROUND(COUNTA(B18:I18)/2,0)</f>
        <v>1</v>
      </c>
    </row>
    <row r="19" spans="1:12">
      <c r="A19" s="15" t="s">
        <v>402</v>
      </c>
      <c r="B19" s="10"/>
      <c r="C19" s="11"/>
      <c r="D19" s="10"/>
      <c r="E19" s="11"/>
      <c r="F19" s="10"/>
      <c r="G19" s="11"/>
      <c r="H19" s="10" t="s">
        <v>436</v>
      </c>
      <c r="I19" s="38" t="s">
        <v>403</v>
      </c>
      <c r="J19" s="11" t="s">
        <v>473</v>
      </c>
      <c r="K19" s="14">
        <f>ROUND(COUNTA(B19:I19)/2,0)</f>
        <v>1</v>
      </c>
      <c r="L19" s="48" t="s">
        <v>474</v>
      </c>
    </row>
    <row r="20" spans="1:12">
      <c r="A20" s="15"/>
      <c r="B20" s="10"/>
      <c r="C20" s="11"/>
      <c r="D20" s="10"/>
      <c r="E20" s="11"/>
      <c r="F20" s="10"/>
      <c r="G20" s="11"/>
      <c r="H20" s="10"/>
      <c r="I20" s="38"/>
      <c r="J20" s="11"/>
      <c r="K20" s="14"/>
    </row>
    <row r="21" spans="1:12">
      <c r="A21" s="4" t="s">
        <v>79</v>
      </c>
      <c r="B21" s="8" t="s">
        <v>0</v>
      </c>
      <c r="C21" s="9" t="s">
        <v>7</v>
      </c>
      <c r="D21" s="8" t="s">
        <v>184</v>
      </c>
      <c r="E21" s="9" t="s">
        <v>8</v>
      </c>
      <c r="F21" s="8" t="s">
        <v>27</v>
      </c>
      <c r="G21" s="9" t="s">
        <v>20</v>
      </c>
      <c r="H21" s="8" t="s">
        <v>0</v>
      </c>
      <c r="I21" s="37" t="s">
        <v>8</v>
      </c>
      <c r="J21" s="9" t="s">
        <v>7</v>
      </c>
      <c r="K21" s="14"/>
    </row>
    <row r="22" spans="1:12">
      <c r="A22" s="15" t="s">
        <v>40</v>
      </c>
      <c r="B22" s="10" t="s">
        <v>51</v>
      </c>
      <c r="C22" s="11" t="s">
        <v>104</v>
      </c>
      <c r="D22" s="10" t="s">
        <v>224</v>
      </c>
      <c r="E22" s="11" t="s">
        <v>238</v>
      </c>
      <c r="F22" s="10"/>
      <c r="G22" s="11" t="s">
        <v>286</v>
      </c>
      <c r="H22" s="10" t="s">
        <v>419</v>
      </c>
      <c r="I22" s="38" t="s">
        <v>389</v>
      </c>
      <c r="J22" s="11" t="s">
        <v>116</v>
      </c>
      <c r="K22" s="14">
        <f>ROUND(COUNTA(B22:I22)/2,0)</f>
        <v>4</v>
      </c>
    </row>
    <row r="23" spans="1:12">
      <c r="A23" s="15" t="s">
        <v>38</v>
      </c>
      <c r="B23" s="10" t="s">
        <v>80</v>
      </c>
      <c r="C23" s="11" t="s">
        <v>96</v>
      </c>
      <c r="D23" s="10" t="s">
        <v>226</v>
      </c>
      <c r="E23" s="11" t="s">
        <v>202</v>
      </c>
      <c r="F23" s="10" t="s">
        <v>322</v>
      </c>
      <c r="G23" s="11" t="s">
        <v>280</v>
      </c>
      <c r="H23" s="10" t="s">
        <v>423</v>
      </c>
      <c r="I23" s="38" t="s">
        <v>393</v>
      </c>
      <c r="J23" s="11" t="s">
        <v>461</v>
      </c>
      <c r="K23" s="14">
        <f>ROUND(COUNTA(B23:I23)/2,0)</f>
        <v>4</v>
      </c>
    </row>
    <row r="24" spans="1:12">
      <c r="A24" s="15" t="s">
        <v>81</v>
      </c>
      <c r="B24" s="10" t="s">
        <v>82</v>
      </c>
      <c r="C24" s="11" t="s">
        <v>95</v>
      </c>
      <c r="D24" s="10" t="s">
        <v>225</v>
      </c>
      <c r="E24" s="11" t="s">
        <v>74</v>
      </c>
      <c r="F24" s="10" t="s">
        <v>324</v>
      </c>
      <c r="G24" s="11" t="s">
        <v>282</v>
      </c>
      <c r="H24" s="10"/>
      <c r="I24" s="38" t="s">
        <v>394</v>
      </c>
      <c r="J24" s="11" t="s">
        <v>462</v>
      </c>
      <c r="K24" s="14">
        <f>ROUND(COUNTA(B24:I24)/2,0)</f>
        <v>4</v>
      </c>
    </row>
    <row r="25" spans="1:12">
      <c r="A25" s="15" t="s">
        <v>14</v>
      </c>
      <c r="B25" s="10" t="s">
        <v>41</v>
      </c>
      <c r="C25" s="11" t="s">
        <v>103</v>
      </c>
      <c r="D25" s="10" t="s">
        <v>225</v>
      </c>
      <c r="E25" s="11" t="s">
        <v>235</v>
      </c>
      <c r="F25" s="10"/>
      <c r="G25" s="11"/>
      <c r="H25" s="10" t="s">
        <v>422</v>
      </c>
      <c r="I25" s="38" t="s">
        <v>392</v>
      </c>
      <c r="J25" s="11" t="s">
        <v>460</v>
      </c>
      <c r="K25" s="14">
        <f>ROUND(COUNTA(B25:I25)/2,0)</f>
        <v>3</v>
      </c>
    </row>
    <row r="26" spans="1:12">
      <c r="A26" s="15" t="s">
        <v>39</v>
      </c>
      <c r="B26" s="10" t="s">
        <v>83</v>
      </c>
      <c r="C26" s="11" t="s">
        <v>93</v>
      </c>
      <c r="D26" s="10" t="s">
        <v>227</v>
      </c>
      <c r="E26" s="11" t="s">
        <v>236</v>
      </c>
      <c r="F26" s="10" t="s">
        <v>320</v>
      </c>
      <c r="G26" s="11" t="s">
        <v>278</v>
      </c>
      <c r="H26" s="10" t="s">
        <v>418</v>
      </c>
      <c r="I26" s="38" t="s">
        <v>388</v>
      </c>
      <c r="J26" s="11" t="s">
        <v>370</v>
      </c>
      <c r="K26" s="14">
        <f>ROUND(COUNTA(B26:I26)/2,0)</f>
        <v>4</v>
      </c>
    </row>
    <row r="27" spans="1:12">
      <c r="A27" s="15" t="s">
        <v>48</v>
      </c>
      <c r="B27" s="10" t="s">
        <v>43</v>
      </c>
      <c r="C27" s="11" t="s">
        <v>44</v>
      </c>
      <c r="D27" s="10"/>
      <c r="E27" s="11"/>
      <c r="F27" s="10"/>
      <c r="G27" s="11"/>
      <c r="H27" s="10" t="s">
        <v>417</v>
      </c>
      <c r="I27" s="38" t="s">
        <v>386</v>
      </c>
      <c r="J27" s="11" t="s">
        <v>456</v>
      </c>
      <c r="K27" s="14">
        <f>ROUND(COUNTA(B27:I27)/2,0)</f>
        <v>2</v>
      </c>
    </row>
    <row r="28" spans="1:12">
      <c r="A28" s="15" t="s">
        <v>1</v>
      </c>
      <c r="B28" s="10" t="s">
        <v>84</v>
      </c>
      <c r="C28" s="11" t="s">
        <v>102</v>
      </c>
      <c r="D28" s="10" t="s">
        <v>74</v>
      </c>
      <c r="E28" s="11" t="s">
        <v>240</v>
      </c>
      <c r="F28" s="10" t="s">
        <v>326</v>
      </c>
      <c r="G28" s="11" t="s">
        <v>285</v>
      </c>
      <c r="H28" s="10" t="s">
        <v>424</v>
      </c>
      <c r="I28" s="38" t="s">
        <v>235</v>
      </c>
      <c r="J28" s="11" t="s">
        <v>464</v>
      </c>
      <c r="K28" s="14">
        <f>ROUND(COUNTA(B28:I28)/2,0)</f>
        <v>4</v>
      </c>
    </row>
    <row r="29" spans="1:12">
      <c r="A29" s="15" t="s">
        <v>46</v>
      </c>
      <c r="B29" s="10" t="s">
        <v>85</v>
      </c>
      <c r="C29" s="11" t="s">
        <v>97</v>
      </c>
      <c r="D29" s="10"/>
      <c r="E29" s="11"/>
      <c r="F29" s="10" t="s">
        <v>321</v>
      </c>
      <c r="G29" s="11" t="s">
        <v>279</v>
      </c>
      <c r="H29" s="10" t="s">
        <v>173</v>
      </c>
      <c r="I29" s="38" t="s">
        <v>395</v>
      </c>
      <c r="J29" s="11" t="s">
        <v>273</v>
      </c>
      <c r="K29" s="14">
        <f>ROUND(COUNTA(B29:I29)/2,0)</f>
        <v>3</v>
      </c>
    </row>
    <row r="30" spans="1:12">
      <c r="A30" s="15" t="s">
        <v>98</v>
      </c>
      <c r="B30" s="10" t="s">
        <v>86</v>
      </c>
      <c r="C30" s="11" t="s">
        <v>99</v>
      </c>
      <c r="D30" s="10" t="s">
        <v>228</v>
      </c>
      <c r="E30" s="11" t="s">
        <v>237</v>
      </c>
      <c r="F30" s="10" t="s">
        <v>323</v>
      </c>
      <c r="G30" s="11" t="s">
        <v>281</v>
      </c>
      <c r="H30" s="10" t="s">
        <v>421</v>
      </c>
      <c r="I30" s="38" t="s">
        <v>391</v>
      </c>
      <c r="J30" s="11" t="s">
        <v>459</v>
      </c>
      <c r="K30" s="14">
        <f>ROUND(COUNTA(B30:I30)/2,0)</f>
        <v>4</v>
      </c>
    </row>
    <row r="31" spans="1:12">
      <c r="A31" s="15" t="s">
        <v>47</v>
      </c>
      <c r="B31" s="10" t="s">
        <v>33</v>
      </c>
      <c r="C31" s="11" t="s">
        <v>94</v>
      </c>
      <c r="D31" s="10"/>
      <c r="E31" s="11"/>
      <c r="F31" s="10"/>
      <c r="G31" s="11"/>
      <c r="H31" s="10"/>
      <c r="I31" s="38"/>
      <c r="J31" s="11"/>
      <c r="K31" s="14">
        <f>ROUND(COUNTA(B31:I31)/2,0)</f>
        <v>1</v>
      </c>
    </row>
    <row r="32" spans="1:12">
      <c r="A32" s="15" t="s">
        <v>87</v>
      </c>
      <c r="B32" s="10" t="s">
        <v>88</v>
      </c>
      <c r="C32" s="11" t="s">
        <v>92</v>
      </c>
      <c r="D32" s="10"/>
      <c r="E32" s="11"/>
      <c r="F32" s="10" t="s">
        <v>325</v>
      </c>
      <c r="G32" s="11" t="s">
        <v>283</v>
      </c>
      <c r="H32" s="10" t="s">
        <v>420</v>
      </c>
      <c r="I32" s="38" t="s">
        <v>390</v>
      </c>
      <c r="J32" s="11" t="s">
        <v>458</v>
      </c>
      <c r="K32" s="14">
        <f>ROUND(COUNTA(B32:I32)/2,0)</f>
        <v>3</v>
      </c>
    </row>
    <row r="33" spans="1:11">
      <c r="A33" s="15" t="s">
        <v>89</v>
      </c>
      <c r="B33" s="10" t="s">
        <v>90</v>
      </c>
      <c r="C33" s="11" t="s">
        <v>101</v>
      </c>
      <c r="D33" s="10" t="s">
        <v>229</v>
      </c>
      <c r="E33" s="11" t="s">
        <v>239</v>
      </c>
      <c r="F33" s="10"/>
      <c r="G33" s="11"/>
      <c r="H33" s="10" t="s">
        <v>416</v>
      </c>
      <c r="I33" s="38" t="s">
        <v>385</v>
      </c>
      <c r="J33" s="11" t="s">
        <v>455</v>
      </c>
      <c r="K33" s="14">
        <f>ROUND(COUNTA(B33:I33)/2,0)</f>
        <v>3</v>
      </c>
    </row>
    <row r="34" spans="1:11">
      <c r="A34" s="15" t="s">
        <v>13</v>
      </c>
      <c r="B34" s="10" t="s">
        <v>74</v>
      </c>
      <c r="C34" s="11" t="s">
        <v>91</v>
      </c>
      <c r="D34" s="10"/>
      <c r="E34" s="11"/>
      <c r="F34" s="10" t="s">
        <v>327</v>
      </c>
      <c r="G34" s="11" t="s">
        <v>95</v>
      </c>
      <c r="H34" s="10" t="s">
        <v>130</v>
      </c>
      <c r="I34" s="38" t="s">
        <v>195</v>
      </c>
      <c r="J34" s="11" t="s">
        <v>463</v>
      </c>
      <c r="K34" s="14">
        <f>ROUND(COUNTA(B34:I34)/2,0)</f>
        <v>3</v>
      </c>
    </row>
    <row r="35" spans="1:11">
      <c r="A35" s="15" t="s">
        <v>49</v>
      </c>
      <c r="B35" s="10" t="s">
        <v>74</v>
      </c>
      <c r="C35" s="11" t="s">
        <v>100</v>
      </c>
      <c r="D35" s="10"/>
      <c r="E35" s="11"/>
      <c r="F35" s="10"/>
      <c r="G35" s="11" t="s">
        <v>284</v>
      </c>
      <c r="H35" s="10" t="s">
        <v>60</v>
      </c>
      <c r="I35" s="38" t="s">
        <v>387</v>
      </c>
      <c r="J35" s="11" t="s">
        <v>457</v>
      </c>
      <c r="K35" s="14">
        <f>ROUND(COUNTA(B35:I35)/2,0)</f>
        <v>3</v>
      </c>
    </row>
    <row r="36" spans="1:11">
      <c r="A36" s="15"/>
      <c r="B36" s="10"/>
      <c r="C36" s="11"/>
      <c r="D36" s="10"/>
      <c r="E36" s="11"/>
      <c r="F36" s="10"/>
      <c r="G36" s="11"/>
      <c r="H36" s="10"/>
      <c r="I36" s="38"/>
      <c r="J36" s="11"/>
      <c r="K36" s="14"/>
    </row>
    <row r="37" spans="1:11">
      <c r="A37" s="4" t="s">
        <v>126</v>
      </c>
      <c r="B37" s="8" t="s">
        <v>0</v>
      </c>
      <c r="C37" s="9" t="s">
        <v>7</v>
      </c>
      <c r="D37" s="8" t="s">
        <v>184</v>
      </c>
      <c r="E37" s="9" t="s">
        <v>8</v>
      </c>
      <c r="F37" s="8" t="s">
        <v>27</v>
      </c>
      <c r="G37" s="9" t="s">
        <v>20</v>
      </c>
      <c r="H37" s="8" t="s">
        <v>0</v>
      </c>
      <c r="I37" s="37" t="s">
        <v>8</v>
      </c>
      <c r="J37" s="9" t="s">
        <v>7</v>
      </c>
      <c r="K37" s="14"/>
    </row>
    <row r="38" spans="1:11">
      <c r="A38" s="15" t="s">
        <v>105</v>
      </c>
      <c r="B38" s="10" t="s">
        <v>106</v>
      </c>
      <c r="C38" s="11" t="s">
        <v>125</v>
      </c>
      <c r="D38" s="10" t="s">
        <v>224</v>
      </c>
      <c r="E38" s="11" t="s">
        <v>202</v>
      </c>
      <c r="F38" s="10" t="s">
        <v>310</v>
      </c>
      <c r="G38" s="11" t="s">
        <v>275</v>
      </c>
      <c r="H38" s="10"/>
      <c r="I38" s="38"/>
      <c r="J38" s="11"/>
      <c r="K38" s="14">
        <f>ROUND(COUNTA(B38:I38)/2,0)</f>
        <v>3</v>
      </c>
    </row>
    <row r="39" spans="1:11">
      <c r="A39" s="15" t="s">
        <v>107</v>
      </c>
      <c r="B39" s="10" t="s">
        <v>108</v>
      </c>
      <c r="C39" s="11" t="s">
        <v>121</v>
      </c>
      <c r="D39" s="10" t="s">
        <v>220</v>
      </c>
      <c r="E39" s="11" t="s">
        <v>242</v>
      </c>
      <c r="F39" s="10" t="s">
        <v>306</v>
      </c>
      <c r="G39" s="11" t="s">
        <v>270</v>
      </c>
      <c r="H39" s="10" t="s">
        <v>425</v>
      </c>
      <c r="I39" s="38" t="s">
        <v>388</v>
      </c>
      <c r="J39" s="11" t="s">
        <v>465</v>
      </c>
      <c r="K39" s="14">
        <f>ROUND(COUNTA(B39:I39)/2,0)</f>
        <v>4</v>
      </c>
    </row>
    <row r="40" spans="1:11">
      <c r="A40" s="15" t="s">
        <v>109</v>
      </c>
      <c r="B40" s="10" t="s">
        <v>85</v>
      </c>
      <c r="C40" s="11" t="s">
        <v>119</v>
      </c>
      <c r="D40" s="10" t="s">
        <v>219</v>
      </c>
      <c r="E40" s="11" t="s">
        <v>241</v>
      </c>
      <c r="F40" s="10" t="s">
        <v>305</v>
      </c>
      <c r="G40" s="11" t="s">
        <v>269</v>
      </c>
      <c r="H40" s="10"/>
      <c r="I40" s="38"/>
      <c r="J40" s="11"/>
      <c r="K40" s="14">
        <f>ROUND(COUNTA(B40:I40)/2,0)</f>
        <v>3</v>
      </c>
    </row>
    <row r="41" spans="1:11">
      <c r="A41" s="15" t="s">
        <v>110</v>
      </c>
      <c r="B41" s="10" t="s">
        <v>111</v>
      </c>
      <c r="C41" s="11" t="s">
        <v>122</v>
      </c>
      <c r="D41" s="10" t="s">
        <v>221</v>
      </c>
      <c r="E41" s="11" t="s">
        <v>243</v>
      </c>
      <c r="F41" s="10" t="s">
        <v>307</v>
      </c>
      <c r="G41" s="11" t="s">
        <v>271</v>
      </c>
      <c r="H41" s="10" t="s">
        <v>426</v>
      </c>
      <c r="I41" s="38" t="s">
        <v>239</v>
      </c>
      <c r="J41" s="11" t="s">
        <v>466</v>
      </c>
      <c r="K41" s="14">
        <f>ROUND(COUNTA(B41:I41)/2,0)</f>
        <v>4</v>
      </c>
    </row>
    <row r="42" spans="1:11">
      <c r="A42" s="15" t="s">
        <v>45</v>
      </c>
      <c r="B42" s="10" t="s">
        <v>112</v>
      </c>
      <c r="C42" s="11" t="s">
        <v>120</v>
      </c>
      <c r="D42" s="10"/>
      <c r="E42" s="11"/>
      <c r="F42" s="10"/>
      <c r="G42" s="11"/>
      <c r="H42" s="10"/>
      <c r="I42" s="38"/>
      <c r="J42" s="11"/>
      <c r="K42" s="14">
        <f>ROUND(COUNTA(B42:I42)/2,0)</f>
        <v>1</v>
      </c>
    </row>
    <row r="43" spans="1:11">
      <c r="A43" s="16" t="s">
        <v>114</v>
      </c>
      <c r="B43" s="10" t="s">
        <v>115</v>
      </c>
      <c r="C43" s="11" t="s">
        <v>36</v>
      </c>
      <c r="D43" s="10"/>
      <c r="E43" s="11"/>
      <c r="F43" s="10" t="s">
        <v>312</v>
      </c>
      <c r="G43" s="11" t="s">
        <v>277</v>
      </c>
      <c r="H43" s="10" t="s">
        <v>427</v>
      </c>
      <c r="I43" s="38" t="s">
        <v>395</v>
      </c>
      <c r="J43" s="11" t="s">
        <v>172</v>
      </c>
      <c r="K43" s="14">
        <f>ROUND(COUNTA(B43:I43)/2,0)</f>
        <v>3</v>
      </c>
    </row>
    <row r="44" spans="1:11">
      <c r="A44" s="15" t="s">
        <v>113</v>
      </c>
      <c r="B44" s="10" t="s">
        <v>116</v>
      </c>
      <c r="C44" s="11" t="s">
        <v>123</v>
      </c>
      <c r="D44" s="10"/>
      <c r="E44" s="11"/>
      <c r="F44" s="10"/>
      <c r="G44" s="11"/>
      <c r="H44" s="10"/>
      <c r="I44" s="38"/>
      <c r="J44" s="11"/>
      <c r="K44" s="14">
        <f>ROUND(COUNTA(B44:I44)/2,0)</f>
        <v>1</v>
      </c>
    </row>
    <row r="45" spans="1:11">
      <c r="A45" s="16" t="s">
        <v>117</v>
      </c>
      <c r="B45" s="10" t="s">
        <v>118</v>
      </c>
      <c r="C45" s="11" t="s">
        <v>124</v>
      </c>
      <c r="D45" s="10"/>
      <c r="E45" s="11"/>
      <c r="F45" s="10" t="s">
        <v>309</v>
      </c>
      <c r="G45" s="11" t="s">
        <v>274</v>
      </c>
      <c r="H45" s="10" t="s">
        <v>428</v>
      </c>
      <c r="I45" s="38" t="s">
        <v>404</v>
      </c>
      <c r="J45" s="11" t="s">
        <v>467</v>
      </c>
      <c r="K45" s="14">
        <f>ROUND(COUNTA(B45:I45)/2,0)</f>
        <v>3</v>
      </c>
    </row>
    <row r="46" spans="1:11">
      <c r="A46" s="16" t="s">
        <v>222</v>
      </c>
      <c r="B46" s="10"/>
      <c r="C46" s="11"/>
      <c r="D46" s="10" t="s">
        <v>223</v>
      </c>
      <c r="E46" s="11" t="s">
        <v>244</v>
      </c>
      <c r="F46" s="10" t="s">
        <v>311</v>
      </c>
      <c r="G46" s="11" t="s">
        <v>276</v>
      </c>
      <c r="H46" s="10" t="s">
        <v>151</v>
      </c>
      <c r="I46" s="38" t="s">
        <v>397</v>
      </c>
      <c r="J46" s="11" t="s">
        <v>369</v>
      </c>
      <c r="K46" s="14">
        <f>ROUND(COUNTA(B46:I46)/2,0)</f>
        <v>3</v>
      </c>
    </row>
    <row r="47" spans="1:11">
      <c r="A47" s="16" t="s">
        <v>272</v>
      </c>
      <c r="B47" s="10"/>
      <c r="C47" s="11"/>
      <c r="D47" s="10"/>
      <c r="E47" s="11"/>
      <c r="F47" s="10" t="s">
        <v>308</v>
      </c>
      <c r="G47" s="11" t="s">
        <v>273</v>
      </c>
      <c r="H47" s="10" t="s">
        <v>429</v>
      </c>
      <c r="I47" s="38" t="s">
        <v>405</v>
      </c>
      <c r="J47" s="11" t="s">
        <v>428</v>
      </c>
      <c r="K47" s="14">
        <f>ROUND(COUNTA(B47:I47)/2,0)</f>
        <v>2</v>
      </c>
    </row>
    <row r="48" spans="1:11">
      <c r="A48" s="15"/>
      <c r="B48" s="10"/>
      <c r="C48" s="11"/>
      <c r="D48" s="10"/>
      <c r="E48" s="11"/>
      <c r="F48" s="10"/>
      <c r="G48" s="11"/>
      <c r="H48" s="10"/>
      <c r="I48" s="38"/>
      <c r="J48" s="11"/>
      <c r="K48" s="14"/>
    </row>
    <row r="49" spans="1:12">
      <c r="A49" s="4" t="s">
        <v>127</v>
      </c>
      <c r="B49" s="8" t="s">
        <v>0</v>
      </c>
      <c r="C49" s="9" t="s">
        <v>8</v>
      </c>
      <c r="D49" s="8" t="s">
        <v>184</v>
      </c>
      <c r="E49" s="9" t="s">
        <v>185</v>
      </c>
      <c r="F49" s="8" t="s">
        <v>30</v>
      </c>
      <c r="G49" s="9" t="s">
        <v>7</v>
      </c>
      <c r="H49" s="8" t="s">
        <v>0</v>
      </c>
      <c r="I49" s="37" t="s">
        <v>8</v>
      </c>
      <c r="J49" s="9" t="s">
        <v>9</v>
      </c>
      <c r="K49" s="14"/>
    </row>
    <row r="50" spans="1:12">
      <c r="A50" s="15" t="s">
        <v>21</v>
      </c>
      <c r="B50" s="10" t="s">
        <v>129</v>
      </c>
      <c r="C50" s="11" t="s">
        <v>133</v>
      </c>
      <c r="D50" s="10" t="s">
        <v>213</v>
      </c>
      <c r="E50" s="11" t="s">
        <v>201</v>
      </c>
      <c r="F50" s="10"/>
      <c r="G50" s="11"/>
      <c r="H50" s="10" t="s">
        <v>442</v>
      </c>
      <c r="I50" s="38" t="s">
        <v>198</v>
      </c>
      <c r="J50" s="11" t="s">
        <v>372</v>
      </c>
      <c r="K50" s="14">
        <f>ROUND(COUNTA(B50:I50)/2,0)</f>
        <v>3</v>
      </c>
    </row>
    <row r="51" spans="1:12">
      <c r="A51" s="15" t="s">
        <v>22</v>
      </c>
      <c r="B51" s="10" t="s">
        <v>130</v>
      </c>
      <c r="C51" s="11" t="s">
        <v>134</v>
      </c>
      <c r="D51" s="10"/>
      <c r="E51" s="11"/>
      <c r="F51" s="10" t="s">
        <v>297</v>
      </c>
      <c r="G51" s="11" t="s">
        <v>268</v>
      </c>
      <c r="H51" s="10"/>
      <c r="I51" s="38"/>
      <c r="J51" s="11"/>
      <c r="K51" s="14">
        <f>ROUND(COUNTA(B51:I51)/2,0)</f>
        <v>2</v>
      </c>
    </row>
    <row r="52" spans="1:12">
      <c r="A52" s="15" t="s">
        <v>11</v>
      </c>
      <c r="B52" s="10" t="s">
        <v>131</v>
      </c>
      <c r="C52" s="11" t="s">
        <v>135</v>
      </c>
      <c r="D52" s="10" t="s">
        <v>215</v>
      </c>
      <c r="E52" s="11" t="s">
        <v>199</v>
      </c>
      <c r="F52" s="10" t="s">
        <v>295</v>
      </c>
      <c r="G52" s="11" t="s">
        <v>265</v>
      </c>
      <c r="H52" s="10" t="s">
        <v>443</v>
      </c>
      <c r="I52" s="38" t="s">
        <v>407</v>
      </c>
      <c r="J52" s="11" t="s">
        <v>374</v>
      </c>
      <c r="K52" s="14">
        <f>ROUND(COUNTA(B52:I52)/2,0)</f>
        <v>4</v>
      </c>
    </row>
    <row r="53" spans="1:12">
      <c r="A53" s="15" t="s">
        <v>128</v>
      </c>
      <c r="B53" s="10" t="s">
        <v>132</v>
      </c>
      <c r="C53" s="11" t="s">
        <v>136</v>
      </c>
      <c r="D53" s="10" t="s">
        <v>216</v>
      </c>
      <c r="E53" s="11" t="s">
        <v>200</v>
      </c>
      <c r="F53" s="10" t="s">
        <v>296</v>
      </c>
      <c r="G53" s="11" t="s">
        <v>267</v>
      </c>
      <c r="H53" s="10" t="s">
        <v>131</v>
      </c>
      <c r="I53" s="38" t="s">
        <v>406</v>
      </c>
      <c r="J53" s="11" t="s">
        <v>373</v>
      </c>
      <c r="K53" s="14">
        <f>ROUND(COUNTA(B53:I53)/2,0)</f>
        <v>4</v>
      </c>
    </row>
    <row r="54" spans="1:12">
      <c r="A54" s="15" t="s">
        <v>217</v>
      </c>
      <c r="B54" s="10"/>
      <c r="C54" s="11"/>
      <c r="D54" s="10" t="s">
        <v>218</v>
      </c>
      <c r="E54" s="11" t="s">
        <v>262</v>
      </c>
      <c r="F54" s="10"/>
      <c r="G54" s="11"/>
      <c r="H54" s="10"/>
      <c r="I54" s="38"/>
      <c r="J54" s="11"/>
      <c r="K54" s="14">
        <f>ROUND(COUNTA(B54:I54)/2,0)</f>
        <v>1</v>
      </c>
    </row>
    <row r="55" spans="1:12">
      <c r="A55" s="15" t="s">
        <v>260</v>
      </c>
      <c r="B55" s="10"/>
      <c r="C55" s="11"/>
      <c r="D55" s="10" t="s">
        <v>216</v>
      </c>
      <c r="E55" s="11" t="s">
        <v>259</v>
      </c>
      <c r="F55" s="10"/>
      <c r="G55" s="11" t="s">
        <v>266</v>
      </c>
      <c r="H55" s="10"/>
      <c r="I55" s="38"/>
      <c r="J55" s="11"/>
      <c r="K55" s="14"/>
      <c r="L55" s="48" t="s">
        <v>261</v>
      </c>
    </row>
    <row r="56" spans="1:12">
      <c r="A56" s="15" t="s">
        <v>293</v>
      </c>
      <c r="B56" s="10"/>
      <c r="C56" s="11"/>
      <c r="D56" s="10"/>
      <c r="E56" s="11"/>
      <c r="F56" s="10" t="s">
        <v>294</v>
      </c>
      <c r="G56" s="11"/>
      <c r="H56" s="10"/>
      <c r="I56" s="38"/>
      <c r="J56" s="11"/>
      <c r="K56" s="14"/>
      <c r="L56" s="48" t="s">
        <v>261</v>
      </c>
    </row>
    <row r="57" spans="1:12">
      <c r="A57" s="15"/>
      <c r="B57" s="10"/>
      <c r="C57" s="11"/>
      <c r="D57" s="10"/>
      <c r="E57" s="11"/>
      <c r="F57" s="10"/>
      <c r="G57" s="11"/>
      <c r="H57" s="10"/>
      <c r="I57" s="38"/>
      <c r="J57" s="11"/>
      <c r="K57" s="14"/>
    </row>
    <row r="58" spans="1:12">
      <c r="A58" s="4" t="s">
        <v>137</v>
      </c>
      <c r="B58" s="8" t="s">
        <v>0</v>
      </c>
      <c r="C58" s="9" t="s">
        <v>8</v>
      </c>
      <c r="D58" s="8" t="s">
        <v>184</v>
      </c>
      <c r="E58" s="9" t="s">
        <v>185</v>
      </c>
      <c r="F58" s="8" t="s">
        <v>30</v>
      </c>
      <c r="G58" s="9" t="s">
        <v>7</v>
      </c>
      <c r="H58" s="8" t="s">
        <v>0</v>
      </c>
      <c r="I58" s="37" t="s">
        <v>8</v>
      </c>
      <c r="J58" s="9" t="s">
        <v>9</v>
      </c>
      <c r="K58" s="14"/>
    </row>
    <row r="59" spans="1:12">
      <c r="A59" s="15" t="s">
        <v>37</v>
      </c>
      <c r="B59" s="10" t="s">
        <v>52</v>
      </c>
      <c r="C59" s="11" t="s">
        <v>142</v>
      </c>
      <c r="D59" s="10" t="s">
        <v>214</v>
      </c>
      <c r="E59" s="11" t="s">
        <v>204</v>
      </c>
      <c r="F59" s="10" t="s">
        <v>288</v>
      </c>
      <c r="G59" s="11" t="s">
        <v>338</v>
      </c>
      <c r="H59" s="10" t="s">
        <v>446</v>
      </c>
      <c r="I59" s="38" t="s">
        <v>410</v>
      </c>
      <c r="J59" s="11" t="s">
        <v>104</v>
      </c>
      <c r="K59" s="14">
        <f>ROUND(COUNTA(B59:I59)/2,0)</f>
        <v>4</v>
      </c>
    </row>
    <row r="60" spans="1:12">
      <c r="A60" s="15" t="s">
        <v>12</v>
      </c>
      <c r="B60" s="10" t="s">
        <v>138</v>
      </c>
      <c r="C60" s="11" t="s">
        <v>143</v>
      </c>
      <c r="D60" s="10" t="s">
        <v>213</v>
      </c>
      <c r="E60" s="11" t="s">
        <v>203</v>
      </c>
      <c r="F60" s="10" t="s">
        <v>289</v>
      </c>
      <c r="G60" s="11" t="s">
        <v>339</v>
      </c>
      <c r="H60" s="10" t="s">
        <v>123</v>
      </c>
      <c r="I60" s="38" t="s">
        <v>409</v>
      </c>
      <c r="J60" s="11" t="s">
        <v>377</v>
      </c>
      <c r="K60" s="14">
        <f>ROUND(COUNTA(B60:I60)/2,0)</f>
        <v>4</v>
      </c>
    </row>
    <row r="61" spans="1:12">
      <c r="A61" s="15" t="s">
        <v>139</v>
      </c>
      <c r="B61" s="10" t="s">
        <v>140</v>
      </c>
      <c r="C61" s="11" t="s">
        <v>144</v>
      </c>
      <c r="D61" s="10"/>
      <c r="E61" s="11"/>
      <c r="F61" s="10"/>
      <c r="G61" s="11"/>
      <c r="H61" s="10"/>
      <c r="I61" s="38"/>
      <c r="J61" s="11"/>
      <c r="K61" s="14">
        <f>ROUND(COUNTA(B61:I61)/2,0)</f>
        <v>1</v>
      </c>
    </row>
    <row r="62" spans="1:12">
      <c r="A62" s="15" t="s">
        <v>2</v>
      </c>
      <c r="B62" s="10" t="s">
        <v>141</v>
      </c>
      <c r="C62" s="11" t="s">
        <v>145</v>
      </c>
      <c r="D62" s="10" t="s">
        <v>212</v>
      </c>
      <c r="E62" s="11" t="s">
        <v>202</v>
      </c>
      <c r="F62" s="10" t="s">
        <v>287</v>
      </c>
      <c r="G62" s="11" t="s">
        <v>41</v>
      </c>
      <c r="H62" s="10" t="s">
        <v>445</v>
      </c>
      <c r="I62" s="38" t="s">
        <v>408</v>
      </c>
      <c r="J62" s="11"/>
      <c r="K62" s="14">
        <f>ROUND(COUNTA(B62:I62)/2,0)</f>
        <v>4</v>
      </c>
    </row>
    <row r="63" spans="1:12">
      <c r="A63" s="15" t="s">
        <v>375</v>
      </c>
      <c r="B63" s="10"/>
      <c r="C63" s="11"/>
      <c r="D63" s="10"/>
      <c r="E63" s="11"/>
      <c r="F63" s="10"/>
      <c r="G63" s="11"/>
      <c r="H63" s="10" t="s">
        <v>444</v>
      </c>
      <c r="I63" s="38" t="s">
        <v>319</v>
      </c>
      <c r="J63" s="11" t="s">
        <v>376</v>
      </c>
      <c r="K63" s="14">
        <f>ROUND(COUNTA(B63:I63)/2,0)</f>
        <v>1</v>
      </c>
    </row>
    <row r="64" spans="1:12">
      <c r="A64" s="15" t="s">
        <v>290</v>
      </c>
      <c r="B64" s="10"/>
      <c r="C64" s="11"/>
      <c r="D64" s="10"/>
      <c r="E64" s="11"/>
      <c r="F64" s="10" t="s">
        <v>291</v>
      </c>
      <c r="G64" s="11"/>
      <c r="H64" s="10"/>
      <c r="I64" s="38"/>
      <c r="J64" s="11"/>
      <c r="K64" s="14"/>
      <c r="L64" s="48" t="s">
        <v>292</v>
      </c>
    </row>
    <row r="65" spans="1:11">
      <c r="A65" s="5"/>
      <c r="B65" s="10"/>
      <c r="C65" s="11"/>
      <c r="D65" s="10"/>
      <c r="E65" s="11"/>
      <c r="F65" s="10"/>
      <c r="G65" s="11"/>
      <c r="H65" s="10"/>
      <c r="I65" s="38"/>
      <c r="J65" s="11"/>
      <c r="K65" s="14"/>
    </row>
    <row r="66" spans="1:11">
      <c r="A66" s="4" t="s">
        <v>146</v>
      </c>
      <c r="B66" s="8" t="s">
        <v>5</v>
      </c>
      <c r="C66" s="9" t="s">
        <v>185</v>
      </c>
      <c r="D66" s="8" t="s">
        <v>186</v>
      </c>
      <c r="E66" s="9" t="s">
        <v>8</v>
      </c>
      <c r="F66" s="8" t="s">
        <v>30</v>
      </c>
      <c r="G66" s="9" t="s">
        <v>23</v>
      </c>
      <c r="H66" s="8" t="s">
        <v>5</v>
      </c>
      <c r="I66" s="37" t="s">
        <v>8</v>
      </c>
      <c r="J66" s="9" t="s">
        <v>9</v>
      </c>
      <c r="K66" s="14"/>
    </row>
    <row r="67" spans="1:11">
      <c r="A67" s="15" t="s">
        <v>19</v>
      </c>
      <c r="B67" s="10" t="s">
        <v>148</v>
      </c>
      <c r="C67" s="11" t="s">
        <v>152</v>
      </c>
      <c r="D67" s="10" t="s">
        <v>249</v>
      </c>
      <c r="E67" s="11" t="s">
        <v>196</v>
      </c>
      <c r="F67" s="10" t="s">
        <v>336</v>
      </c>
      <c r="G67" s="11" t="s">
        <v>351</v>
      </c>
      <c r="H67" s="10" t="s">
        <v>447</v>
      </c>
      <c r="I67" s="38" t="s">
        <v>411</v>
      </c>
      <c r="J67" s="11" t="s">
        <v>355</v>
      </c>
      <c r="K67" s="14">
        <f>ROUND(COUNTA(B67:I67)/2,0)</f>
        <v>4</v>
      </c>
    </row>
    <row r="68" spans="1:11">
      <c r="A68" s="15" t="s">
        <v>147</v>
      </c>
      <c r="B68" s="10" t="s">
        <v>149</v>
      </c>
      <c r="C68" s="11" t="s">
        <v>153</v>
      </c>
      <c r="D68" s="10" t="s">
        <v>250</v>
      </c>
      <c r="E68" s="11" t="s">
        <v>197</v>
      </c>
      <c r="F68" s="10" t="s">
        <v>334</v>
      </c>
      <c r="G68" s="11" t="s">
        <v>349</v>
      </c>
      <c r="H68" s="10" t="s">
        <v>449</v>
      </c>
      <c r="I68" s="38" t="s">
        <v>413</v>
      </c>
      <c r="J68" s="11" t="s">
        <v>357</v>
      </c>
      <c r="K68" s="14">
        <f>ROUND(COUNTA(B68:I68)/2,0)</f>
        <v>4</v>
      </c>
    </row>
    <row r="69" spans="1:11">
      <c r="A69" s="15" t="s">
        <v>3</v>
      </c>
      <c r="B69" s="10" t="s">
        <v>150</v>
      </c>
      <c r="C69" s="11" t="s">
        <v>154</v>
      </c>
      <c r="D69" s="10" t="s">
        <v>251</v>
      </c>
      <c r="E69" s="11" t="s">
        <v>198</v>
      </c>
      <c r="F69" s="10" t="s">
        <v>337</v>
      </c>
      <c r="G69" s="11" t="s">
        <v>91</v>
      </c>
      <c r="H69" s="10" t="s">
        <v>450</v>
      </c>
      <c r="I69" s="38" t="s">
        <v>414</v>
      </c>
      <c r="J69" s="11" t="s">
        <v>358</v>
      </c>
      <c r="K69" s="14">
        <f>ROUND(COUNTA(B69:I69)/2,0)</f>
        <v>4</v>
      </c>
    </row>
    <row r="70" spans="1:11">
      <c r="A70" s="15" t="s">
        <v>18</v>
      </c>
      <c r="B70" s="10" t="s">
        <v>151</v>
      </c>
      <c r="C70" s="11" t="s">
        <v>74</v>
      </c>
      <c r="D70" s="10"/>
      <c r="E70" s="11"/>
      <c r="F70" s="10" t="s">
        <v>335</v>
      </c>
      <c r="G70" s="11" t="s">
        <v>350</v>
      </c>
      <c r="H70" s="10" t="s">
        <v>448</v>
      </c>
      <c r="I70" s="38" t="s">
        <v>412</v>
      </c>
      <c r="J70" s="11" t="s">
        <v>356</v>
      </c>
      <c r="K70" s="14">
        <f>ROUND(COUNTA(B70:I70)/2,0)</f>
        <v>3</v>
      </c>
    </row>
    <row r="71" spans="1:11">
      <c r="A71" s="15"/>
      <c r="B71" s="10"/>
      <c r="C71" s="11"/>
      <c r="D71" s="10"/>
      <c r="E71" s="11"/>
      <c r="F71" s="10"/>
      <c r="G71" s="11"/>
      <c r="H71" s="10"/>
      <c r="I71" s="38"/>
      <c r="J71" s="11"/>
      <c r="K71" s="14"/>
    </row>
    <row r="72" spans="1:11">
      <c r="A72" s="4" t="s">
        <v>166</v>
      </c>
      <c r="B72" s="8" t="s">
        <v>5</v>
      </c>
      <c r="C72" s="9" t="s">
        <v>191</v>
      </c>
      <c r="D72" s="8" t="s">
        <v>186</v>
      </c>
      <c r="E72" s="9" t="s">
        <v>8</v>
      </c>
      <c r="F72" s="8" t="s">
        <v>30</v>
      </c>
      <c r="G72" s="9" t="s">
        <v>23</v>
      </c>
      <c r="H72" s="8" t="s">
        <v>5</v>
      </c>
      <c r="I72" s="37" t="s">
        <v>8</v>
      </c>
      <c r="J72" s="9" t="s">
        <v>9</v>
      </c>
      <c r="K72" s="14"/>
    </row>
    <row r="73" spans="1:11">
      <c r="A73" s="15" t="s">
        <v>155</v>
      </c>
      <c r="B73" s="31" t="s">
        <v>156</v>
      </c>
      <c r="C73" s="12" t="s">
        <v>159</v>
      </c>
      <c r="D73" s="31" t="s">
        <v>253</v>
      </c>
      <c r="E73" s="12" t="s">
        <v>193</v>
      </c>
      <c r="F73" s="31"/>
      <c r="G73" s="12" t="s">
        <v>352</v>
      </c>
      <c r="H73" s="31"/>
      <c r="I73" s="42"/>
      <c r="J73" s="12"/>
      <c r="K73" s="14">
        <f>ROUND(COUNTA(B73:I73)/2,0)</f>
        <v>3</v>
      </c>
    </row>
    <row r="74" spans="1:11">
      <c r="A74" s="15" t="s">
        <v>4</v>
      </c>
      <c r="B74" s="10" t="s">
        <v>156</v>
      </c>
      <c r="C74" s="11" t="s">
        <v>160</v>
      </c>
      <c r="D74" s="10" t="s">
        <v>252</v>
      </c>
      <c r="E74" s="11" t="s">
        <v>194</v>
      </c>
      <c r="F74" s="10"/>
      <c r="G74" s="11" t="s">
        <v>354</v>
      </c>
      <c r="H74" s="10" t="s">
        <v>452</v>
      </c>
      <c r="I74" s="38" t="s">
        <v>193</v>
      </c>
      <c r="J74" s="11" t="s">
        <v>359</v>
      </c>
      <c r="K74" s="14">
        <f>ROUND(COUNTA(B74:I74)/2,0)</f>
        <v>4</v>
      </c>
    </row>
    <row r="75" spans="1:11">
      <c r="A75" s="15" t="s">
        <v>157</v>
      </c>
      <c r="B75" s="10" t="s">
        <v>158</v>
      </c>
      <c r="C75" s="11" t="s">
        <v>161</v>
      </c>
      <c r="D75" s="10" t="s">
        <v>254</v>
      </c>
      <c r="E75" s="11" t="s">
        <v>195</v>
      </c>
      <c r="F75" s="10" t="s">
        <v>313</v>
      </c>
      <c r="G75" s="11" t="s">
        <v>353</v>
      </c>
      <c r="H75" s="10"/>
      <c r="I75" s="38"/>
      <c r="J75" s="11"/>
      <c r="K75" s="14">
        <f>ROUND(COUNTA(B75:I75)/2,0)</f>
        <v>3</v>
      </c>
    </row>
    <row r="76" spans="1:11">
      <c r="A76" s="15" t="s">
        <v>360</v>
      </c>
      <c r="B76" s="10"/>
      <c r="C76" s="11"/>
      <c r="D76" s="10"/>
      <c r="E76" s="11"/>
      <c r="F76" s="10"/>
      <c r="G76" s="11"/>
      <c r="H76" s="10" t="s">
        <v>451</v>
      </c>
      <c r="I76" s="38" t="s">
        <v>415</v>
      </c>
      <c r="J76" s="11" t="s">
        <v>361</v>
      </c>
      <c r="K76" s="14">
        <f>ROUND(COUNTA(B76:I76)/2,0)</f>
        <v>1</v>
      </c>
    </row>
    <row r="77" spans="1:11">
      <c r="A77" s="15"/>
      <c r="B77" s="10"/>
      <c r="C77" s="11"/>
      <c r="D77" s="10"/>
      <c r="E77" s="11"/>
      <c r="F77" s="10"/>
      <c r="G77" s="11"/>
      <c r="H77" s="10"/>
      <c r="I77" s="38"/>
      <c r="J77" s="11"/>
      <c r="K77" s="14"/>
    </row>
    <row r="78" spans="1:11">
      <c r="A78" s="4" t="s">
        <v>167</v>
      </c>
      <c r="B78" s="8" t="s">
        <v>5</v>
      </c>
      <c r="C78" s="9" t="s">
        <v>25</v>
      </c>
      <c r="D78" s="8" t="s">
        <v>187</v>
      </c>
      <c r="E78" s="9" t="s">
        <v>188</v>
      </c>
      <c r="F78" s="8" t="s">
        <v>30</v>
      </c>
      <c r="G78" s="9" t="s">
        <v>23</v>
      </c>
      <c r="H78" s="8" t="s">
        <v>5</v>
      </c>
      <c r="I78" s="37" t="s">
        <v>8</v>
      </c>
      <c r="J78" s="9" t="s">
        <v>9</v>
      </c>
      <c r="K78" s="14"/>
    </row>
    <row r="79" spans="1:11">
      <c r="A79" s="15" t="s">
        <v>162</v>
      </c>
      <c r="B79" s="10" t="s">
        <v>34</v>
      </c>
      <c r="C79" s="11" t="s">
        <v>176</v>
      </c>
      <c r="D79" s="10" t="s">
        <v>232</v>
      </c>
      <c r="E79" s="11" t="s">
        <v>205</v>
      </c>
      <c r="F79" s="10"/>
      <c r="G79" s="11" t="s">
        <v>340</v>
      </c>
      <c r="H79" s="10" t="s">
        <v>424</v>
      </c>
      <c r="I79" s="38" t="s">
        <v>378</v>
      </c>
      <c r="J79" s="11" t="s">
        <v>362</v>
      </c>
      <c r="K79" s="14">
        <f>ROUND(COUNTA(B79:I79)/2,0)</f>
        <v>4</v>
      </c>
    </row>
    <row r="80" spans="1:11">
      <c r="A80" s="15" t="s">
        <v>164</v>
      </c>
      <c r="B80" s="10" t="s">
        <v>163</v>
      </c>
      <c r="C80" s="11" t="s">
        <v>175</v>
      </c>
      <c r="D80" s="10"/>
      <c r="E80" s="11"/>
      <c r="F80" s="10"/>
      <c r="G80" s="11" t="s">
        <v>341</v>
      </c>
      <c r="H80" s="10" t="s">
        <v>453</v>
      </c>
      <c r="I80" s="38" t="s">
        <v>379</v>
      </c>
      <c r="J80" s="11" t="s">
        <v>363</v>
      </c>
      <c r="K80" s="14">
        <f>ROUND(COUNTA(B80:I80)/2,0)</f>
        <v>3</v>
      </c>
    </row>
    <row r="81" spans="1:11">
      <c r="A81" s="16" t="s">
        <v>24</v>
      </c>
      <c r="B81" s="10" t="s">
        <v>165</v>
      </c>
      <c r="C81" s="11" t="s">
        <v>174</v>
      </c>
      <c r="D81" s="10"/>
      <c r="E81" s="11"/>
      <c r="F81" s="10"/>
      <c r="G81" s="11"/>
      <c r="H81" s="10" t="s">
        <v>436</v>
      </c>
      <c r="I81" s="38" t="s">
        <v>279</v>
      </c>
      <c r="J81" s="11" t="s">
        <v>366</v>
      </c>
      <c r="K81" s="14">
        <f>ROUND(COUNTA(B81:I81)/2,0)</f>
        <v>2</v>
      </c>
    </row>
    <row r="82" spans="1:11">
      <c r="A82" s="16" t="s">
        <v>364</v>
      </c>
      <c r="B82" s="10"/>
      <c r="C82" s="11"/>
      <c r="D82" s="10"/>
      <c r="E82" s="11"/>
      <c r="F82" s="10"/>
      <c r="G82" s="11"/>
      <c r="H82" s="10" t="s">
        <v>163</v>
      </c>
      <c r="I82" s="38" t="s">
        <v>380</v>
      </c>
      <c r="J82" s="11" t="s">
        <v>365</v>
      </c>
      <c r="K82" s="14">
        <f>ROUND(COUNTA(B82:I82)/2,0)</f>
        <v>1</v>
      </c>
    </row>
    <row r="83" spans="1:11">
      <c r="A83" s="5"/>
      <c r="B83" s="10"/>
      <c r="C83" s="11"/>
      <c r="D83" s="10"/>
      <c r="E83" s="11"/>
      <c r="F83" s="10"/>
      <c r="G83" s="11"/>
      <c r="H83" s="10"/>
      <c r="I83" s="38"/>
      <c r="J83" s="11"/>
      <c r="K83" s="14"/>
    </row>
    <row r="84" spans="1:11">
      <c r="A84" s="20" t="s">
        <v>168</v>
      </c>
      <c r="B84" s="21" t="s">
        <v>5</v>
      </c>
      <c r="C84" s="9" t="s">
        <v>25</v>
      </c>
      <c r="D84" s="8" t="s">
        <v>187</v>
      </c>
      <c r="E84" s="9" t="s">
        <v>189</v>
      </c>
      <c r="F84" s="8" t="s">
        <v>30</v>
      </c>
      <c r="G84" s="9" t="s">
        <v>23</v>
      </c>
      <c r="H84" s="8" t="s">
        <v>5</v>
      </c>
      <c r="I84" s="37" t="s">
        <v>8</v>
      </c>
      <c r="J84" s="9" t="s">
        <v>9</v>
      </c>
      <c r="K84" s="14"/>
    </row>
    <row r="85" spans="1:11">
      <c r="A85" s="16" t="s">
        <v>15</v>
      </c>
      <c r="B85" s="10" t="s">
        <v>35</v>
      </c>
      <c r="C85" s="11" t="s">
        <v>179</v>
      </c>
      <c r="D85" s="10" t="s">
        <v>258</v>
      </c>
      <c r="E85" s="11" t="s">
        <v>74</v>
      </c>
      <c r="F85" s="10" t="s">
        <v>301</v>
      </c>
      <c r="G85" s="11" t="s">
        <v>346</v>
      </c>
      <c r="H85" s="10" t="s">
        <v>454</v>
      </c>
      <c r="I85" s="38" t="s">
        <v>381</v>
      </c>
      <c r="J85" s="11" t="s">
        <v>367</v>
      </c>
      <c r="K85" s="14">
        <f>ROUND(COUNTA(B85:I85)/2,0)</f>
        <v>4</v>
      </c>
    </row>
    <row r="86" spans="1:11">
      <c r="A86" s="16"/>
      <c r="B86" s="10"/>
      <c r="C86" s="11"/>
      <c r="D86" s="10"/>
      <c r="E86" s="11"/>
      <c r="F86" s="10"/>
      <c r="G86" s="11"/>
      <c r="H86" s="10"/>
      <c r="I86" s="38"/>
      <c r="J86" s="11"/>
      <c r="K86" s="14"/>
    </row>
    <row r="87" spans="1:11">
      <c r="A87" s="20" t="s">
        <v>29</v>
      </c>
      <c r="B87" s="21" t="s">
        <v>5</v>
      </c>
      <c r="C87" s="9" t="s">
        <v>25</v>
      </c>
      <c r="D87" s="8" t="s">
        <v>263</v>
      </c>
      <c r="E87" s="9" t="s">
        <v>189</v>
      </c>
      <c r="F87" s="8" t="s">
        <v>30</v>
      </c>
      <c r="G87" s="9" t="s">
        <v>23</v>
      </c>
      <c r="H87" s="8" t="s">
        <v>437</v>
      </c>
      <c r="I87" s="37" t="s">
        <v>8</v>
      </c>
      <c r="J87" s="9" t="s">
        <v>9</v>
      </c>
      <c r="K87" s="14"/>
    </row>
    <row r="88" spans="1:11">
      <c r="A88" s="16" t="s">
        <v>169</v>
      </c>
      <c r="B88" s="32" t="s">
        <v>36</v>
      </c>
      <c r="C88" s="11" t="s">
        <v>74</v>
      </c>
      <c r="D88" s="31"/>
      <c r="E88" s="12"/>
      <c r="F88" s="31"/>
      <c r="G88" s="12"/>
      <c r="H88" s="10" t="s">
        <v>440</v>
      </c>
      <c r="I88" s="38" t="s">
        <v>383</v>
      </c>
      <c r="J88" s="11" t="s">
        <v>370</v>
      </c>
      <c r="K88" s="14">
        <f>ROUND(COUNTA(B88:I88)/2,0)</f>
        <v>2</v>
      </c>
    </row>
    <row r="89" spans="1:11">
      <c r="A89" s="16" t="s">
        <v>6</v>
      </c>
      <c r="B89" s="32" t="s">
        <v>170</v>
      </c>
      <c r="C89" s="11" t="s">
        <v>175</v>
      </c>
      <c r="D89" s="31" t="s">
        <v>251</v>
      </c>
      <c r="E89" s="12" t="s">
        <v>208</v>
      </c>
      <c r="F89" s="10" t="s">
        <v>299</v>
      </c>
      <c r="G89" s="11" t="s">
        <v>343</v>
      </c>
      <c r="H89" s="10" t="s">
        <v>441</v>
      </c>
      <c r="I89" s="38" t="s">
        <v>384</v>
      </c>
      <c r="J89" s="12" t="s">
        <v>371</v>
      </c>
      <c r="K89" s="14">
        <f>ROUND(COUNTA(B89:I89)/2,0)</f>
        <v>4</v>
      </c>
    </row>
    <row r="90" spans="1:11">
      <c r="A90" s="16" t="s">
        <v>171</v>
      </c>
      <c r="B90" s="32" t="s">
        <v>42</v>
      </c>
      <c r="C90" s="11" t="s">
        <v>175</v>
      </c>
      <c r="D90" s="31" t="s">
        <v>230</v>
      </c>
      <c r="E90" s="12" t="s">
        <v>210</v>
      </c>
      <c r="F90" s="10" t="s">
        <v>298</v>
      </c>
      <c r="G90" s="12"/>
      <c r="H90" s="31"/>
      <c r="I90" s="42"/>
      <c r="J90" s="12"/>
      <c r="K90" s="14">
        <f>ROUND(COUNTA(B90:I90)/2,0)</f>
        <v>3</v>
      </c>
    </row>
    <row r="91" spans="1:11">
      <c r="A91" s="16" t="s">
        <v>16</v>
      </c>
      <c r="B91" s="10" t="s">
        <v>172</v>
      </c>
      <c r="C91" s="11" t="s">
        <v>176</v>
      </c>
      <c r="D91" s="10" t="s">
        <v>255</v>
      </c>
      <c r="E91" s="11" t="s">
        <v>206</v>
      </c>
      <c r="F91" s="10" t="s">
        <v>300</v>
      </c>
      <c r="G91" s="11" t="s">
        <v>345</v>
      </c>
      <c r="H91" s="10" t="s">
        <v>439</v>
      </c>
      <c r="I91" s="38" t="s">
        <v>381</v>
      </c>
      <c r="J91" s="11" t="s">
        <v>369</v>
      </c>
      <c r="K91" s="14">
        <f>ROUND(COUNTA(B91:I91)/2,0)</f>
        <v>4</v>
      </c>
    </row>
    <row r="92" spans="1:11">
      <c r="A92" s="16" t="s">
        <v>31</v>
      </c>
      <c r="B92" s="10" t="s">
        <v>173</v>
      </c>
      <c r="C92" s="11" t="s">
        <v>74</v>
      </c>
      <c r="D92" s="10" t="s">
        <v>256</v>
      </c>
      <c r="E92" s="11" t="s">
        <v>207</v>
      </c>
      <c r="F92" s="10"/>
      <c r="G92" s="11"/>
      <c r="H92" s="10"/>
      <c r="I92" s="38"/>
      <c r="J92" s="11"/>
      <c r="K92" s="14">
        <f>ROUND(COUNTA(B92:I92)/2,0)</f>
        <v>2</v>
      </c>
    </row>
    <row r="93" spans="1:11">
      <c r="A93" s="16" t="s">
        <v>10</v>
      </c>
      <c r="B93" s="10" t="s">
        <v>74</v>
      </c>
      <c r="C93" s="11" t="s">
        <v>71</v>
      </c>
      <c r="D93" s="10"/>
      <c r="E93" s="11"/>
      <c r="F93" s="10"/>
      <c r="G93" s="11" t="s">
        <v>344</v>
      </c>
      <c r="H93" s="10"/>
      <c r="I93" s="38"/>
      <c r="J93" s="11"/>
      <c r="K93" s="14">
        <f>ROUND(COUNTA(B93:I93)/2,0)</f>
        <v>2</v>
      </c>
    </row>
    <row r="94" spans="1:11">
      <c r="A94" s="16" t="s">
        <v>177</v>
      </c>
      <c r="B94" s="10" t="s">
        <v>74</v>
      </c>
      <c r="C94" s="11" t="s">
        <v>178</v>
      </c>
      <c r="D94" s="10" t="s">
        <v>74</v>
      </c>
      <c r="E94" s="11" t="s">
        <v>209</v>
      </c>
      <c r="F94" s="10"/>
      <c r="G94" s="11" t="s">
        <v>342</v>
      </c>
      <c r="H94" s="10" t="s">
        <v>438</v>
      </c>
      <c r="I94" s="38" t="s">
        <v>382</v>
      </c>
      <c r="J94" s="11" t="s">
        <v>368</v>
      </c>
      <c r="K94" s="14">
        <f>ROUND(COUNTA(B94:I94)/2,0)</f>
        <v>4</v>
      </c>
    </row>
    <row r="95" spans="1:11">
      <c r="A95" s="16"/>
      <c r="B95" s="10"/>
      <c r="C95" s="11"/>
      <c r="D95" s="10"/>
      <c r="E95" s="11"/>
      <c r="F95" s="10"/>
      <c r="G95" s="11"/>
      <c r="H95" s="10"/>
      <c r="I95" s="38"/>
      <c r="J95" s="11"/>
      <c r="K95" s="14"/>
    </row>
    <row r="96" spans="1:11">
      <c r="A96" s="20" t="s">
        <v>28</v>
      </c>
      <c r="B96" s="21" t="s">
        <v>5</v>
      </c>
      <c r="C96" s="9" t="s">
        <v>25</v>
      </c>
      <c r="D96" s="8" t="s">
        <v>264</v>
      </c>
      <c r="E96" s="9" t="s">
        <v>190</v>
      </c>
      <c r="F96" s="8" t="s">
        <v>30</v>
      </c>
      <c r="G96" s="9" t="s">
        <v>23</v>
      </c>
      <c r="H96" s="8" t="s">
        <v>5</v>
      </c>
      <c r="I96" s="37" t="s">
        <v>8</v>
      </c>
      <c r="J96" s="9" t="s">
        <v>9</v>
      </c>
      <c r="K96" s="14"/>
    </row>
    <row r="97" spans="1:11">
      <c r="A97" s="16" t="s">
        <v>32</v>
      </c>
      <c r="B97" s="33" t="s">
        <v>83</v>
      </c>
      <c r="C97" s="34" t="s">
        <v>180</v>
      </c>
      <c r="D97" s="43" t="s">
        <v>257</v>
      </c>
      <c r="E97" s="34" t="s">
        <v>211</v>
      </c>
      <c r="F97" s="23"/>
      <c r="G97" s="22"/>
      <c r="H97" s="23"/>
      <c r="I97" s="39"/>
      <c r="J97" s="22"/>
      <c r="K97" s="14">
        <f>ROUND(COUNTA(B97:I97)/2,0)</f>
        <v>2</v>
      </c>
    </row>
    <row r="98" spans="1:11">
      <c r="A98" s="16" t="s">
        <v>17</v>
      </c>
      <c r="B98" s="44">
        <v>9.64</v>
      </c>
      <c r="C98" s="34" t="s">
        <v>74</v>
      </c>
      <c r="D98" s="43"/>
      <c r="E98" s="34"/>
      <c r="F98" s="45" t="s">
        <v>304</v>
      </c>
      <c r="G98" s="34" t="s">
        <v>348</v>
      </c>
      <c r="H98" s="43"/>
      <c r="I98" s="45"/>
      <c r="J98" s="34"/>
      <c r="K98" s="14">
        <f>ROUND(COUNTA(B98:I98)/2,0)</f>
        <v>2</v>
      </c>
    </row>
    <row r="99" spans="1:11" ht="15.75" thickBot="1">
      <c r="A99" s="46" t="s">
        <v>302</v>
      </c>
      <c r="B99" s="17"/>
      <c r="C99" s="18"/>
      <c r="D99" s="19"/>
      <c r="E99" s="18"/>
      <c r="F99" s="19" t="s">
        <v>303</v>
      </c>
      <c r="G99" s="18" t="s">
        <v>347</v>
      </c>
      <c r="H99" s="19"/>
      <c r="I99" s="40"/>
      <c r="J99" s="18"/>
      <c r="K99" s="14">
        <f>ROUND(COUNTA(B99:I99)/2,0)</f>
        <v>1</v>
      </c>
    </row>
    <row r="100" spans="1:11">
      <c r="A100" s="16"/>
      <c r="B100" s="24"/>
      <c r="C100" s="27"/>
      <c r="D100" s="25"/>
      <c r="E100" s="27"/>
      <c r="F100" s="25"/>
      <c r="G100" s="27"/>
      <c r="H100" s="25"/>
      <c r="I100" s="41"/>
      <c r="J100" s="27"/>
      <c r="K100" s="26"/>
    </row>
    <row r="101" spans="1:11">
      <c r="A101" s="20" t="s">
        <v>53</v>
      </c>
      <c r="B101" s="28"/>
      <c r="C101" s="29"/>
      <c r="D101" s="2"/>
      <c r="E101" s="29"/>
      <c r="F101" s="2"/>
      <c r="G101" s="29"/>
      <c r="H101" s="2"/>
      <c r="I101" s="38"/>
      <c r="J101" s="29"/>
      <c r="K101" s="26"/>
    </row>
    <row r="102" spans="1:11">
      <c r="A102" s="26">
        <f>COUNTA(A4:A101)-13</f>
        <v>73</v>
      </c>
      <c r="B102" s="30">
        <f t="shared" ref="B102:J102" si="0">COUNTA(B4:B101)-12</f>
        <v>59</v>
      </c>
      <c r="C102" s="30">
        <f t="shared" si="0"/>
        <v>59</v>
      </c>
      <c r="D102" s="30">
        <f t="shared" si="0"/>
        <v>40</v>
      </c>
      <c r="E102" s="30">
        <f t="shared" si="0"/>
        <v>40</v>
      </c>
      <c r="F102" s="30">
        <f t="shared" si="0"/>
        <v>41</v>
      </c>
      <c r="G102" s="30">
        <f t="shared" si="0"/>
        <v>47</v>
      </c>
      <c r="H102" s="30">
        <f t="shared" si="0"/>
        <v>47</v>
      </c>
      <c r="I102" s="30">
        <f t="shared" si="0"/>
        <v>47</v>
      </c>
      <c r="J102" s="30">
        <f t="shared" si="0"/>
        <v>47</v>
      </c>
      <c r="K102" s="30"/>
    </row>
  </sheetData>
  <conditionalFormatting sqref="K5:K101">
    <cfRule type="cellIs" dxfId="0" priority="1" operator="greaterThan">
      <formula>2.5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2018-06-28T19:44:31Z</dcterms:created>
  <dcterms:modified xsi:type="dcterms:W3CDTF">2020-09-01T18:20:50Z</dcterms:modified>
</cp:coreProperties>
</file>